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29" documentId="13_ncr:1_{F28D31AD-73DE-BC44-80F9-3AAA5ABCC762}" xr6:coauthVersionLast="47" xr6:coauthVersionMax="47" xr10:uidLastSave="{C22D7130-8686-443B-BC17-27D9E37A78FB}"/>
  <bookViews>
    <workbookView xWindow="-110" yWindow="-110" windowWidth="19420" windowHeight="10420" tabRatio="928" activeTab="1" xr2:uid="{00000000-000D-0000-FFFF-FFFF00000000}"/>
  </bookViews>
  <sheets>
    <sheet name="LOG" sheetId="36" r:id="rId1"/>
    <sheet name="Growth rate" sheetId="41" r:id="rId2"/>
    <sheet name="Worldbank" sheetId="43" r:id="rId3"/>
    <sheet name="BY_TRA_Demand_Drivers" sheetId="40" r:id="rId4"/>
    <sheet name="BY_RES_Demand_Drivers" sheetId="44" r:id="rId5"/>
    <sheet name="BY_COM_Demand_Drivers" sheetId="60" r:id="rId6"/>
    <sheet name="BY_AGR_Demand_Drivers" sheetId="62" r:id="rId7"/>
    <sheet name="BY_IND_Demand_Drivers" sheetId="46" r:id="rId8"/>
    <sheet name="DEM_Transport" sheetId="42" r:id="rId9"/>
    <sheet name="DEM_Residential" sheetId="45" r:id="rId10"/>
    <sheet name="DEM_Commercial" sheetId="61" r:id="rId11"/>
    <sheet name="DEM_Agriculture" sheetId="63" r:id="rId12"/>
    <sheet name="DEM_Iron&amp;Steel" sheetId="47" r:id="rId13"/>
    <sheet name="DEM_Chemicals" sheetId="48" r:id="rId14"/>
    <sheet name="DEM_Aluminium" sheetId="49" r:id="rId15"/>
    <sheet name="DEM_Glass&amp;Cement" sheetId="50" r:id="rId16"/>
    <sheet name="DEM_Transport (2)" sheetId="51" r:id="rId17"/>
    <sheet name="DEM_Machinery" sheetId="52" r:id="rId18"/>
    <sheet name="DEM_Mining" sheetId="53" r:id="rId19"/>
    <sheet name="DEM_Food" sheetId="54" r:id="rId20"/>
    <sheet name="DEM_Paper" sheetId="55" r:id="rId21"/>
    <sheet name="DEM_Wood" sheetId="56" r:id="rId22"/>
    <sheet name="DEM_Textile" sheetId="57" r:id="rId23"/>
    <sheet name="DEM_Construction" sheetId="58" r:id="rId24"/>
    <sheet name="DEM_Other" sheetId="59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5" i="41" l="1"/>
  <c r="D16" i="41"/>
  <c r="D17" i="41" s="1"/>
  <c r="D18" i="41" s="1"/>
  <c r="D19" i="41" s="1"/>
  <c r="D20" i="41" s="1"/>
  <c r="D21" i="41" s="1"/>
  <c r="D22" i="41" s="1"/>
  <c r="D23" i="41" s="1"/>
  <c r="D24" i="41" s="1"/>
  <c r="D25" i="41" s="1"/>
  <c r="D26" i="41" s="1"/>
  <c r="D27" i="41" s="1"/>
  <c r="D28" i="41" s="1"/>
  <c r="D29" i="41" s="1"/>
  <c r="D30" i="41" s="1"/>
  <c r="D31" i="41" s="1"/>
  <c r="D32" i="41" s="1"/>
  <c r="D33" i="41" s="1"/>
  <c r="D34" i="41" s="1"/>
  <c r="D35" i="41" s="1"/>
  <c r="D36" i="41" s="1"/>
  <c r="D37" i="41" s="1"/>
  <c r="D38" i="41" s="1"/>
  <c r="D39" i="41" s="1"/>
  <c r="D40" i="41" s="1"/>
  <c r="D41" i="41" s="1"/>
  <c r="D42" i="41" s="1"/>
  <c r="D43" i="41" s="1"/>
  <c r="D44" i="41" s="1"/>
  <c r="D45" i="41" s="1"/>
  <c r="D46" i="41" s="1"/>
  <c r="D47" i="41" s="1"/>
  <c r="D48" i="41" s="1"/>
  <c r="D49" i="41" s="1"/>
  <c r="D50" i="41" s="1"/>
  <c r="D51" i="41" s="1"/>
  <c r="D52" i="41" s="1"/>
  <c r="D53" i="41" s="1"/>
  <c r="D54" i="41" s="1"/>
  <c r="D55" i="41" s="1"/>
  <c r="D56" i="41" s="1"/>
  <c r="D57" i="41" s="1"/>
  <c r="D58" i="41" s="1"/>
  <c r="D59" i="41" s="1"/>
  <c r="D60" i="41" s="1"/>
  <c r="D61" i="41" s="1"/>
  <c r="D62" i="41" s="1"/>
  <c r="D63" i="41" s="1"/>
  <c r="D64" i="41" s="1"/>
  <c r="D65" i="41" s="1"/>
  <c r="D66" i="41" s="1"/>
  <c r="D67" i="41" s="1"/>
  <c r="D68" i="41" s="1"/>
  <c r="D69" i="41" s="1"/>
  <c r="D70" i="41" s="1"/>
  <c r="D71" i="41" s="1"/>
  <c r="D72" i="41" s="1"/>
  <c r="D73" i="41" s="1"/>
  <c r="D74" i="41" s="1"/>
  <c r="D75" i="41" s="1"/>
  <c r="D76" i="41" s="1"/>
  <c r="D77" i="41" s="1"/>
  <c r="D78" i="41" s="1"/>
  <c r="D79" i="41" s="1"/>
  <c r="D80" i="41" s="1"/>
  <c r="D81" i="41" s="1"/>
  <c r="D82" i="41" s="1"/>
  <c r="D83" i="41" s="1"/>
  <c r="D84" i="41" s="1"/>
  <c r="D85" i="41" s="1"/>
  <c r="D86" i="41" s="1"/>
  <c r="D87" i="41" s="1"/>
  <c r="D88" i="41" s="1"/>
  <c r="D89" i="41" s="1"/>
  <c r="D90" i="41" s="1"/>
  <c r="D91" i="41" s="1"/>
  <c r="D92" i="41" s="1"/>
  <c r="D93" i="41" s="1"/>
  <c r="D14" i="41"/>
  <c r="E3" i="41"/>
  <c r="F4" i="61"/>
  <c r="C13" i="41"/>
  <c r="AG5" i="41" a="1"/>
  <c r="AG5" i="41" s="1"/>
  <c r="C7" i="4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F165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F133" i="59"/>
  <c r="A133" i="59"/>
  <c r="A215" i="59" s="1"/>
  <c r="A297" i="59" s="1"/>
  <c r="F132" i="59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F121" i="59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F86" i="59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F112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F104" i="58"/>
  <c r="A104" i="58"/>
  <c r="A186" i="58" s="1"/>
  <c r="A103" i="58"/>
  <c r="F102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328" i="57"/>
  <c r="F328" i="57" s="1"/>
  <c r="A222" i="57"/>
  <c r="A304" i="57" s="1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F98" i="57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228" i="56"/>
  <c r="A310" i="56" s="1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F158" i="56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F146" i="56"/>
  <c r="A146" i="56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F139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F130" i="56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95" i="55"/>
  <c r="F195" i="55" s="1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F143" i="55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F124" i="55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F92" i="55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247" i="54"/>
  <c r="A329" i="54" s="1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F126" i="54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F119" i="54"/>
  <c r="A119" i="54"/>
  <c r="A201" i="54" s="1"/>
  <c r="A118" i="54"/>
  <c r="F118" i="54" s="1"/>
  <c r="A117" i="54"/>
  <c r="A199" i="54" s="1"/>
  <c r="F116" i="54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F136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F94" i="52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F136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F163" i="48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F97" i="48"/>
  <c r="A97" i="48"/>
  <c r="A179" i="48" s="1"/>
  <c r="A96" i="48"/>
  <c r="F96" i="48" s="1"/>
  <c r="A95" i="48"/>
  <c r="A177" i="48" s="1"/>
  <c r="A259" i="48" s="1"/>
  <c r="A94" i="48"/>
  <c r="A93" i="48"/>
  <c r="A175" i="48" s="1"/>
  <c r="F92" i="48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F119" i="47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A228" i="47" l="1"/>
  <c r="A310" i="47" s="1"/>
  <c r="A231" i="48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F124" i="58"/>
  <c r="A229" i="47"/>
  <c r="A311" i="47" s="1"/>
  <c r="A393" i="47" s="1"/>
  <c r="A475" i="47" s="1"/>
  <c r="A557" i="47" s="1"/>
  <c r="F557" i="47" s="1"/>
  <c r="A242" i="48"/>
  <c r="A218" i="49"/>
  <c r="A202" i="50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A233" i="50"/>
  <c r="A231" i="51"/>
  <c r="F218" i="52"/>
  <c r="A216" i="53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F252" i="57"/>
  <c r="A294" i="56"/>
  <c r="F212" i="56"/>
  <c r="F228" i="56"/>
  <c r="F193" i="56"/>
  <c r="A227" i="56"/>
  <c r="A288" i="56"/>
  <c r="F288" i="56" s="1"/>
  <c r="F111" i="56"/>
  <c r="F131" i="56"/>
  <c r="F137" i="56"/>
  <c r="F143" i="56"/>
  <c r="F154" i="56"/>
  <c r="A175" i="56"/>
  <c r="A209" i="56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F149" i="54"/>
  <c r="F137" i="54"/>
  <c r="F166" i="54"/>
  <c r="A232" i="54"/>
  <c r="F232" i="54" s="1"/>
  <c r="A235" i="54"/>
  <c r="F235" i="54" s="1"/>
  <c r="F136" i="54"/>
  <c r="F92" i="54"/>
  <c r="A182" i="54"/>
  <c r="A238" i="54"/>
  <c r="A322" i="53"/>
  <c r="F322" i="53" s="1"/>
  <c r="F240" i="53"/>
  <c r="F136" i="53"/>
  <c r="F142" i="53"/>
  <c r="A241" i="53"/>
  <c r="F169" i="53"/>
  <c r="F228" i="53"/>
  <c r="F158" i="53"/>
  <c r="A172" i="53"/>
  <c r="A230" i="53"/>
  <c r="A247" i="53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184" i="52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341" i="58"/>
  <c r="A423" i="58" s="1"/>
  <c r="F259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177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F170" i="57"/>
  <c r="A190" i="57"/>
  <c r="F224" i="57"/>
  <c r="A288" i="57"/>
  <c r="F112" i="57"/>
  <c r="A193" i="57"/>
  <c r="A212" i="57"/>
  <c r="A225" i="57"/>
  <c r="A244" i="57"/>
  <c r="A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A309" i="56"/>
  <c r="F227" i="56"/>
  <c r="F182" i="56"/>
  <c r="A264" i="56"/>
  <c r="A253" i="56"/>
  <c r="F253" i="56" s="1"/>
  <c r="F171" i="56"/>
  <c r="F101" i="56"/>
  <c r="A183" i="56"/>
  <c r="F183" i="56" s="1"/>
  <c r="A208" i="56"/>
  <c r="F126" i="56"/>
  <c r="A257" i="56"/>
  <c r="F175" i="56"/>
  <c r="F136" i="56"/>
  <c r="A218" i="56"/>
  <c r="A280" i="56"/>
  <c r="F107" i="56"/>
  <c r="A189" i="56"/>
  <c r="F189" i="56" s="1"/>
  <c r="F120" i="56"/>
  <c r="A202" i="56"/>
  <c r="F97" i="56"/>
  <c r="A179" i="56"/>
  <c r="A349" i="56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A269" i="55"/>
  <c r="F26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F107" i="53"/>
  <c r="A189" i="53"/>
  <c r="F114" i="53"/>
  <c r="A196" i="53"/>
  <c r="A208" i="53"/>
  <c r="F208" i="53" s="1"/>
  <c r="A184" i="53"/>
  <c r="F102" i="53"/>
  <c r="A173" i="53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A329" i="53"/>
  <c r="F329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A28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F236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A365" i="51"/>
  <c r="F283" i="51"/>
  <c r="F129" i="51"/>
  <c r="F201" i="51"/>
  <c r="A248" i="51"/>
  <c r="A253" i="51"/>
  <c r="F253" i="51" s="1"/>
  <c r="F171" i="51"/>
  <c r="F93" i="51"/>
  <c r="F174" i="51"/>
  <c r="A235" i="51"/>
  <c r="F101" i="51"/>
  <c r="A183" i="51"/>
  <c r="A221" i="51"/>
  <c r="F221" i="51" s="1"/>
  <c r="F117" i="51"/>
  <c r="A294" i="51"/>
  <c r="F212" i="51"/>
  <c r="A288" i="51"/>
  <c r="F142" i="51"/>
  <c r="F155" i="51"/>
  <c r="A243" i="51"/>
  <c r="F243" i="51" s="1"/>
  <c r="A182" i="5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92" i="49"/>
  <c r="A268" i="49"/>
  <c r="F186" i="49"/>
  <c r="F115" i="49"/>
  <c r="A301" i="49"/>
  <c r="F301" i="49" s="1"/>
  <c r="F90" i="49"/>
  <c r="F100" i="49"/>
  <c r="F116" i="49"/>
  <c r="F167" i="49"/>
  <c r="A249" i="49"/>
  <c r="A300" i="49"/>
  <c r="F218" i="49"/>
  <c r="A409" i="49"/>
  <c r="F119" i="49"/>
  <c r="F345" i="49"/>
  <c r="A427" i="49"/>
  <c r="F137" i="49"/>
  <c r="F143" i="49"/>
  <c r="F165" i="49"/>
  <c r="A228" i="49"/>
  <c r="F146" i="49"/>
  <c r="F220" i="49"/>
  <c r="A257" i="48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F231" i="48"/>
  <c r="A313" i="48"/>
  <c r="A302" i="48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84" i="48"/>
  <c r="F30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420" i="48"/>
  <c r="A210" i="47"/>
  <c r="A398" i="47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363" i="48"/>
  <c r="F281" i="48"/>
  <c r="A239" i="49"/>
  <c r="A431" i="49"/>
  <c r="A176" i="49"/>
  <c r="F254" i="49"/>
  <c r="A336" i="49"/>
  <c r="A287" i="48"/>
  <c r="F205" i="48"/>
  <c r="F123" i="48"/>
  <c r="F172" i="48"/>
  <c r="F240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317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F259" i="50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F238" i="50"/>
  <c r="A320" i="50"/>
  <c r="A308" i="49"/>
  <c r="A183" i="50"/>
  <c r="F101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64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548" i="50"/>
  <c r="F548" i="50" s="1"/>
  <c r="F466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F184" i="52"/>
  <c r="A266" i="52"/>
  <c r="A294" i="52"/>
  <c r="F212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59" i="53"/>
  <c r="A268" i="53"/>
  <c r="F186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60" i="53"/>
  <c r="A242" i="53"/>
  <c r="F233" i="53"/>
  <c r="A200" i="53"/>
  <c r="F118" i="53"/>
  <c r="F182" i="54"/>
  <c r="A264" i="54"/>
  <c r="F96" i="53"/>
  <c r="A178" i="53"/>
  <c r="F217" i="53"/>
  <c r="A299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4" i="53"/>
  <c r="F172" i="53"/>
  <c r="F173" i="53"/>
  <c r="A255" i="53"/>
  <c r="A298" i="53"/>
  <c r="F216" i="53"/>
  <c r="F246" i="53"/>
  <c r="A328" i="53"/>
  <c r="A306" i="53"/>
  <c r="F224" i="53"/>
  <c r="A40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F179" i="54"/>
  <c r="A261" i="54"/>
  <c r="A276" i="54"/>
  <c r="F194" i="54"/>
  <c r="A186" i="54"/>
  <c r="F300" i="54"/>
  <c r="A382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F309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34" i="56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F322" i="56"/>
  <c r="A404" i="56"/>
  <c r="A326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63" i="56"/>
  <c r="A295" i="56"/>
  <c r="F25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F254" i="57"/>
  <c r="A336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A416" i="57"/>
  <c r="F334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45" i="59"/>
  <c r="F218" i="59"/>
  <c r="F225" i="59"/>
  <c r="A239" i="59"/>
  <c r="F246" i="59"/>
  <c r="A346" i="59"/>
  <c r="A205" i="59"/>
  <c r="A290" i="59"/>
  <c r="F327" i="59"/>
  <c r="A318" i="59"/>
  <c r="F300" i="59"/>
  <c r="F328" i="59"/>
  <c r="A492" i="59"/>
  <c r="F410" i="59"/>
  <c r="A262" i="59"/>
  <c r="F158" i="59"/>
  <c r="F164" i="59"/>
  <c r="F182" i="59"/>
  <c r="A234" i="59"/>
  <c r="A258" i="59" l="1"/>
  <c r="F249" i="58"/>
  <c r="F201" i="57"/>
  <c r="A468" i="57"/>
  <c r="A338" i="57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F290" i="54"/>
  <c r="A331" i="54"/>
  <c r="A413" i="54" s="1"/>
  <c r="F238" i="54"/>
  <c r="A320" i="54"/>
  <c r="F201" i="53"/>
  <c r="A290" i="53"/>
  <c r="A325" i="53"/>
  <c r="A304" i="53"/>
  <c r="A331" i="52"/>
  <c r="A390" i="52"/>
  <c r="A269" i="52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F299" i="51"/>
  <c r="A323" i="51"/>
  <c r="F277" i="50"/>
  <c r="A327" i="50"/>
  <c r="A338" i="50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201" i="48"/>
  <c r="F283" i="48"/>
  <c r="F180" i="48"/>
  <c r="A367" i="48"/>
  <c r="F367" i="48" s="1"/>
  <c r="F225" i="48"/>
  <c r="A310" i="48"/>
  <c r="F204" i="48"/>
  <c r="A444" i="48"/>
  <c r="F330" i="47"/>
  <c r="A412" i="47"/>
  <c r="F241" i="47"/>
  <c r="F171" i="47"/>
  <c r="F248" i="47"/>
  <c r="A360" i="47"/>
  <c r="F360" i="47" s="1"/>
  <c r="A287" i="47"/>
  <c r="F287" i="47" s="1"/>
  <c r="F181" i="47"/>
  <c r="A290" i="47"/>
  <c r="A345" i="47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314" i="54"/>
  <c r="A396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64" i="47"/>
  <c r="F282" i="47"/>
  <c r="A372" i="47"/>
  <c r="F290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F299" i="56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412" i="47"/>
  <c r="A494" i="47"/>
  <c r="F370" i="47"/>
  <c r="A452" i="47"/>
  <c r="A417" i="56" l="1"/>
  <c r="A353" i="55"/>
  <c r="F271" i="55"/>
  <c r="F295" i="55"/>
  <c r="A377" i="55"/>
  <c r="A402" i="54"/>
  <c r="F320" i="54"/>
  <c r="F331" i="54"/>
  <c r="A493" i="53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342" i="47"/>
  <c r="F260" i="47"/>
  <c r="A344" i="47"/>
  <c r="F262" i="47"/>
  <c r="A406" i="47"/>
  <c r="F324" i="47"/>
  <c r="A361" i="47"/>
  <c r="F279" i="47"/>
  <c r="A484" i="47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9" i="55" l="1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7" i="55" l="1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E249" i="45" l="1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A183" i="42"/>
  <c r="A191" i="42"/>
  <c r="A214" i="42"/>
  <c r="A177" i="42"/>
  <c r="A259" i="42" s="1"/>
  <c r="A215" i="42"/>
  <c r="F227" i="42"/>
  <c r="A246" i="42"/>
  <c r="A178" i="42"/>
  <c r="A223" i="42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96" i="42"/>
  <c r="F214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F191" i="42"/>
  <c r="A232" i="42"/>
  <c r="A287" i="42"/>
  <c r="F107" i="42"/>
  <c r="A328" i="42"/>
  <c r="F246" i="42"/>
  <c r="A329" i="42"/>
  <c r="F247" i="42"/>
  <c r="A302" i="42"/>
  <c r="F220" i="42"/>
  <c r="A311" i="42"/>
  <c r="F229" i="42"/>
  <c r="A265" i="42"/>
  <c r="F183" i="42"/>
  <c r="F163" i="42"/>
  <c r="A313" i="42"/>
  <c r="F231" i="42"/>
  <c r="A197" i="42"/>
  <c r="A233" i="42"/>
  <c r="A263" i="42"/>
  <c r="F181" i="42"/>
  <c r="A303" i="42"/>
  <c r="F221" i="42"/>
  <c r="A319" i="42"/>
  <c r="F237" i="42"/>
  <c r="A305" i="42"/>
  <c r="F223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242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A666" i="42"/>
  <c r="F584" i="42"/>
  <c r="A690" i="42"/>
  <c r="F608" i="42"/>
  <c r="F632" i="42"/>
  <c r="A714" i="42"/>
  <c r="A722" i="42"/>
  <c r="F640" i="42"/>
  <c r="A702" i="42"/>
  <c r="F620" i="42"/>
  <c r="A734" i="42"/>
  <c r="F652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177" i="42" l="1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93" i="41"/>
  <c r="C88" i="41"/>
  <c r="C83" i="41"/>
  <c r="C78" i="41"/>
  <c r="C73" i="41"/>
  <c r="C68" i="41"/>
  <c r="C63" i="41"/>
  <c r="C58" i="41"/>
  <c r="C53" i="41"/>
  <c r="C48" i="41"/>
  <c r="C43" i="41"/>
  <c r="C41" i="41" s="1"/>
  <c r="C38" i="41"/>
  <c r="C33" i="41"/>
  <c r="C28" i="41"/>
  <c r="C23" i="41"/>
  <c r="C18" i="41"/>
  <c r="C8" i="41"/>
  <c r="C3" i="41"/>
  <c r="C20" i="41" l="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D10" i="41" s="1"/>
  <c r="A588" i="42" l="1"/>
  <c r="F506" i="42"/>
  <c r="F531" i="42"/>
  <c r="A613" i="42"/>
  <c r="D11" i="41"/>
  <c r="D8" i="41"/>
  <c r="D9" i="41"/>
  <c r="D4" i="41"/>
  <c r="D6" i="41"/>
  <c r="D7" i="41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D12" i="41"/>
  <c r="D3" i="41"/>
  <c r="D5" i="41"/>
  <c r="D13" i="41"/>
  <c r="I415" i="42" s="1"/>
  <c r="H4" i="41" l="1"/>
  <c r="H414" i="42"/>
  <c r="E12" i="41"/>
  <c r="E7" i="41"/>
  <c r="F613" i="42"/>
  <c r="A695" i="42"/>
  <c r="F588" i="42"/>
  <c r="A670" i="42"/>
  <c r="H7" i="41"/>
  <c r="G9" i="41"/>
  <c r="H9" i="41"/>
  <c r="E9" i="41"/>
  <c r="G6" i="41"/>
  <c r="G4" i="45"/>
  <c r="F4" i="45"/>
  <c r="H4" i="45"/>
  <c r="H742" i="45"/>
  <c r="H660" i="45"/>
  <c r="G168" i="45"/>
  <c r="F578" i="45"/>
  <c r="G332" i="45"/>
  <c r="G496" i="45"/>
  <c r="F742" i="45"/>
  <c r="G250" i="45"/>
  <c r="G660" i="45"/>
  <c r="F332" i="45"/>
  <c r="H332" i="45"/>
  <c r="F824" i="45"/>
  <c r="G414" i="45"/>
  <c r="F168" i="45"/>
  <c r="G742" i="45"/>
  <c r="F250" i="45"/>
  <c r="G824" i="45"/>
  <c r="H86" i="45"/>
  <c r="F660" i="45"/>
  <c r="H578" i="45"/>
  <c r="F86" i="45"/>
  <c r="H168" i="45"/>
  <c r="H250" i="45"/>
  <c r="H824" i="45"/>
  <c r="G86" i="45"/>
  <c r="G578" i="45"/>
  <c r="F496" i="45"/>
  <c r="H496" i="45"/>
  <c r="H414" i="45"/>
  <c r="F414" i="45"/>
  <c r="G4" i="42"/>
  <c r="H4" i="42"/>
  <c r="I4" i="42"/>
  <c r="I86" i="42"/>
  <c r="G86" i="42"/>
  <c r="H86" i="42"/>
  <c r="G168" i="42"/>
  <c r="I168" i="42"/>
  <c r="H168" i="42"/>
  <c r="G250" i="42"/>
  <c r="I250" i="42"/>
  <c r="H250" i="42"/>
  <c r="G332" i="42"/>
  <c r="H332" i="42"/>
  <c r="I332" i="42"/>
  <c r="E8" i="41"/>
  <c r="I990" i="42"/>
  <c r="G251" i="45"/>
  <c r="H825" i="45"/>
  <c r="G415" i="45"/>
  <c r="G169" i="45"/>
  <c r="F497" i="45"/>
  <c r="F169" i="45"/>
  <c r="G661" i="45"/>
  <c r="G333" i="45"/>
  <c r="F251" i="45"/>
  <c r="G5" i="45"/>
  <c r="G825" i="45"/>
  <c r="F415" i="45"/>
  <c r="H497" i="45"/>
  <c r="H169" i="45"/>
  <c r="G497" i="45"/>
  <c r="H87" i="45"/>
  <c r="F333" i="45"/>
  <c r="H251" i="45"/>
  <c r="H5" i="45"/>
  <c r="F825" i="45"/>
  <c r="G743" i="45"/>
  <c r="H743" i="45"/>
  <c r="H333" i="45"/>
  <c r="F5" i="45"/>
  <c r="F579" i="45"/>
  <c r="F661" i="45"/>
  <c r="G579" i="45"/>
  <c r="H579" i="45"/>
  <c r="H661" i="45"/>
  <c r="F743" i="45"/>
  <c r="H415" i="45"/>
  <c r="F87" i="45"/>
  <c r="G87" i="45"/>
  <c r="I5" i="42"/>
  <c r="G5" i="42"/>
  <c r="H5" i="42"/>
  <c r="G87" i="42"/>
  <c r="I87" i="42"/>
  <c r="H87" i="42"/>
  <c r="G169" i="42"/>
  <c r="H169" i="42"/>
  <c r="I169" i="42"/>
  <c r="I251" i="42"/>
  <c r="H251" i="42"/>
  <c r="G251" i="42"/>
  <c r="H333" i="42"/>
  <c r="G333" i="42"/>
  <c r="I333" i="42"/>
  <c r="H8" i="41"/>
  <c r="G414" i="42"/>
  <c r="H415" i="42"/>
  <c r="F8" i="41"/>
  <c r="I414" i="42"/>
  <c r="G415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I496" i="42"/>
  <c r="H496" i="42"/>
  <c r="G496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G497" i="42"/>
  <c r="H497" i="42"/>
  <c r="I497" i="42"/>
  <c r="A703" i="42"/>
  <c r="F621" i="42"/>
  <c r="F650" i="42"/>
  <c r="A732" i="42"/>
  <c r="F619" i="42"/>
  <c r="A701" i="42"/>
  <c r="E5" i="41"/>
  <c r="H5" i="41"/>
  <c r="F5" i="41"/>
  <c r="G5" i="41"/>
  <c r="H3" i="41"/>
  <c r="G3" i="41"/>
  <c r="F3" i="41"/>
  <c r="E4" i="41"/>
  <c r="G4" i="41"/>
  <c r="G8" i="41"/>
  <c r="F4" i="41"/>
  <c r="E10" i="41"/>
  <c r="E11" i="41"/>
  <c r="G10" i="41"/>
  <c r="H11" i="41"/>
  <c r="R12" i="41"/>
  <c r="I12" i="41"/>
  <c r="F12" i="41"/>
  <c r="H12" i="41"/>
  <c r="S4" i="41" s="1"/>
  <c r="S12" i="41"/>
  <c r="G12" i="41"/>
  <c r="J12" i="41"/>
  <c r="L12" i="41"/>
  <c r="N12" i="41"/>
  <c r="P12" i="41"/>
  <c r="M12" i="41"/>
  <c r="K12" i="41"/>
  <c r="O12" i="41"/>
  <c r="Q12" i="41"/>
  <c r="F9" i="41"/>
  <c r="G11" i="41"/>
  <c r="E6" i="41"/>
  <c r="F6" i="41"/>
  <c r="G7" i="41"/>
  <c r="H10" i="41"/>
  <c r="F7" i="41"/>
  <c r="F11" i="41"/>
  <c r="F10" i="41"/>
  <c r="H6" i="41"/>
  <c r="H990" i="42" l="1"/>
  <c r="P7" i="41"/>
  <c r="N4" i="41"/>
  <c r="M9" i="41"/>
  <c r="P9" i="41"/>
  <c r="I8" i="41"/>
  <c r="G990" i="42"/>
  <c r="R7" i="41"/>
  <c r="N9" i="41"/>
  <c r="I9" i="41"/>
  <c r="R8" i="41"/>
  <c r="R4" i="41"/>
  <c r="O9" i="41"/>
  <c r="N8" i="41"/>
  <c r="J4" i="41"/>
  <c r="T8" i="41"/>
  <c r="P4" i="41"/>
  <c r="M7" i="41"/>
  <c r="S8" i="41"/>
  <c r="A752" i="42"/>
  <c r="F670" i="42"/>
  <c r="A777" i="42"/>
  <c r="F695" i="42"/>
  <c r="S7" i="41"/>
  <c r="J9" i="41"/>
  <c r="L9" i="41" s="1"/>
  <c r="M8" i="41"/>
  <c r="Q4" i="41"/>
  <c r="N7" i="41"/>
  <c r="G4" i="63"/>
  <c r="H414" i="63"/>
  <c r="G86" i="63"/>
  <c r="G414" i="63"/>
  <c r="F414" i="63"/>
  <c r="F168" i="63"/>
  <c r="H86" i="63"/>
  <c r="G168" i="63"/>
  <c r="F250" i="63"/>
  <c r="F496" i="63"/>
  <c r="H250" i="63"/>
  <c r="F4" i="63"/>
  <c r="G496" i="63"/>
  <c r="F86" i="63"/>
  <c r="G250" i="63"/>
  <c r="H4" i="63"/>
  <c r="H496" i="63"/>
  <c r="H168" i="63"/>
  <c r="H332" i="63"/>
  <c r="G332" i="63"/>
  <c r="F332" i="63"/>
  <c r="P8" i="41"/>
  <c r="Q7" i="41"/>
  <c r="G4" i="48"/>
  <c r="H4" i="48"/>
  <c r="I4" i="48"/>
  <c r="G86" i="48"/>
  <c r="I86" i="48"/>
  <c r="H86" i="48"/>
  <c r="I168" i="48"/>
  <c r="H168" i="48"/>
  <c r="G168" i="48"/>
  <c r="I250" i="48"/>
  <c r="H250" i="48"/>
  <c r="G250" i="48"/>
  <c r="I332" i="48"/>
  <c r="G332" i="48"/>
  <c r="H332" i="48"/>
  <c r="I496" i="48"/>
  <c r="H414" i="48"/>
  <c r="I414" i="48"/>
  <c r="G496" i="48"/>
  <c r="G414" i="48"/>
  <c r="H496" i="48"/>
  <c r="G4" i="51"/>
  <c r="I86" i="57"/>
  <c r="G4" i="53"/>
  <c r="G4" i="55"/>
  <c r="I4" i="54"/>
  <c r="H4" i="51"/>
  <c r="G86" i="52"/>
  <c r="H4" i="59"/>
  <c r="I4" i="59"/>
  <c r="G86" i="57"/>
  <c r="H4" i="54"/>
  <c r="I86" i="59"/>
  <c r="I4" i="50"/>
  <c r="I4" i="58"/>
  <c r="H86" i="57"/>
  <c r="G4" i="58"/>
  <c r="H4" i="55"/>
  <c r="G4" i="59"/>
  <c r="H86" i="59"/>
  <c r="I4" i="51"/>
  <c r="G4" i="56"/>
  <c r="H4" i="57"/>
  <c r="H4" i="53"/>
  <c r="I4" i="56"/>
  <c r="H4" i="56"/>
  <c r="G4" i="57"/>
  <c r="I4" i="52"/>
  <c r="G86" i="59"/>
  <c r="H4" i="58"/>
  <c r="I4" i="55"/>
  <c r="G4" i="54"/>
  <c r="I4" i="53"/>
  <c r="H86" i="52"/>
  <c r="I4" i="57"/>
  <c r="I86" i="52"/>
  <c r="G4" i="52"/>
  <c r="H4" i="52"/>
  <c r="H4" i="50"/>
  <c r="G4" i="50"/>
  <c r="I168" i="59"/>
  <c r="I86" i="58"/>
  <c r="G168" i="56"/>
  <c r="I86" i="56"/>
  <c r="G168" i="59"/>
  <c r="I168" i="56"/>
  <c r="H86" i="56"/>
  <c r="H168" i="59"/>
  <c r="H168" i="56"/>
  <c r="G86" i="56"/>
  <c r="H86" i="58"/>
  <c r="H86" i="54"/>
  <c r="G168" i="54"/>
  <c r="I168" i="52"/>
  <c r="I86" i="54"/>
  <c r="I168" i="54"/>
  <c r="G86" i="51"/>
  <c r="G86" i="54"/>
  <c r="I86" i="51"/>
  <c r="H86" i="51"/>
  <c r="H86" i="53"/>
  <c r="I86" i="55"/>
  <c r="H168" i="54"/>
  <c r="H168" i="52"/>
  <c r="H86" i="50"/>
  <c r="G86" i="55"/>
  <c r="G86" i="50"/>
  <c r="I86" i="53"/>
  <c r="I86" i="50"/>
  <c r="G86" i="53"/>
  <c r="H86" i="55"/>
  <c r="G86" i="58"/>
  <c r="G168" i="52"/>
  <c r="I168" i="58"/>
  <c r="I168" i="57"/>
  <c r="H250" i="56"/>
  <c r="H168" i="57"/>
  <c r="G168" i="57"/>
  <c r="H168" i="55"/>
  <c r="G250" i="54"/>
  <c r="H250" i="59"/>
  <c r="G168" i="55"/>
  <c r="I250" i="54"/>
  <c r="G250" i="59"/>
  <c r="I168" i="55"/>
  <c r="H250" i="54"/>
  <c r="I168" i="53"/>
  <c r="G168" i="58"/>
  <c r="I250" i="56"/>
  <c r="I250" i="59"/>
  <c r="H168" i="50"/>
  <c r="G250" i="56"/>
  <c r="H168" i="53"/>
  <c r="G168" i="50"/>
  <c r="G168" i="53"/>
  <c r="H168" i="58"/>
  <c r="I168" i="51"/>
  <c r="H250" i="52"/>
  <c r="I250" i="52"/>
  <c r="G250" i="52"/>
  <c r="G168" i="51"/>
  <c r="H168" i="51"/>
  <c r="I168" i="50"/>
  <c r="I250" i="58"/>
  <c r="G250" i="55"/>
  <c r="G332" i="54"/>
  <c r="G332" i="52"/>
  <c r="G250" i="51"/>
  <c r="I250" i="57"/>
  <c r="G332" i="56"/>
  <c r="H250" i="55"/>
  <c r="I332" i="54"/>
  <c r="H332" i="59"/>
  <c r="H250" i="57"/>
  <c r="H332" i="56"/>
  <c r="I250" i="55"/>
  <c r="H332" i="54"/>
  <c r="I332" i="52"/>
  <c r="H250" i="51"/>
  <c r="G250" i="50"/>
  <c r="G332" i="59"/>
  <c r="G250" i="57"/>
  <c r="I332" i="56"/>
  <c r="I250" i="53"/>
  <c r="I332" i="59"/>
  <c r="H250" i="53"/>
  <c r="H250" i="58"/>
  <c r="G250" i="53"/>
  <c r="H332" i="52"/>
  <c r="H250" i="50"/>
  <c r="G250" i="58"/>
  <c r="I250" i="51"/>
  <c r="I250" i="50"/>
  <c r="H332" i="58"/>
  <c r="I332" i="57"/>
  <c r="H496" i="56"/>
  <c r="I332" i="55"/>
  <c r="G332" i="53"/>
  <c r="H414" i="52"/>
  <c r="H496" i="52"/>
  <c r="I332" i="51"/>
  <c r="G496" i="56"/>
  <c r="H332" i="55"/>
  <c r="H332" i="53"/>
  <c r="I414" i="52"/>
  <c r="G496" i="52"/>
  <c r="I332" i="53"/>
  <c r="G414" i="52"/>
  <c r="I496" i="52"/>
  <c r="H496" i="59"/>
  <c r="G496" i="59"/>
  <c r="I414" i="59"/>
  <c r="H414" i="54"/>
  <c r="H496" i="54"/>
  <c r="I332" i="58"/>
  <c r="G332" i="57"/>
  <c r="I496" i="56"/>
  <c r="G414" i="56"/>
  <c r="G332" i="55"/>
  <c r="H332" i="51"/>
  <c r="I414" i="56"/>
  <c r="I414" i="54"/>
  <c r="H332" i="50"/>
  <c r="G332" i="51"/>
  <c r="G496" i="54"/>
  <c r="H414" i="59"/>
  <c r="G414" i="54"/>
  <c r="I332" i="50"/>
  <c r="I496" i="59"/>
  <c r="G414" i="59"/>
  <c r="G332" i="58"/>
  <c r="G332" i="50"/>
  <c r="I496" i="54"/>
  <c r="H332" i="57"/>
  <c r="H414" i="56"/>
  <c r="H496" i="58"/>
  <c r="G414" i="57"/>
  <c r="G496" i="55"/>
  <c r="H414" i="55"/>
  <c r="H496" i="53"/>
  <c r="H414" i="53"/>
  <c r="H496" i="51"/>
  <c r="H496" i="50"/>
  <c r="G414" i="58"/>
  <c r="I496" i="57"/>
  <c r="I414" i="51"/>
  <c r="G414" i="50"/>
  <c r="G496" i="58"/>
  <c r="I414" i="55"/>
  <c r="I496" i="53"/>
  <c r="I496" i="58"/>
  <c r="G414" i="55"/>
  <c r="H414" i="58"/>
  <c r="H496" i="57"/>
  <c r="H414" i="51"/>
  <c r="I414" i="57"/>
  <c r="I414" i="58"/>
  <c r="G496" i="57"/>
  <c r="G414" i="51"/>
  <c r="H414" i="57"/>
  <c r="I496" i="55"/>
  <c r="G496" i="53"/>
  <c r="I414" i="53"/>
  <c r="I496" i="51"/>
  <c r="I496" i="50"/>
  <c r="H414" i="50"/>
  <c r="G496" i="50"/>
  <c r="G414" i="53"/>
  <c r="I414" i="50"/>
  <c r="H496" i="55"/>
  <c r="G496" i="51"/>
  <c r="G6" i="45"/>
  <c r="F6" i="45"/>
  <c r="H6" i="45"/>
  <c r="H580" i="45"/>
  <c r="H88" i="45"/>
  <c r="G334" i="45"/>
  <c r="F498" i="45"/>
  <c r="G744" i="45"/>
  <c r="H252" i="45"/>
  <c r="F334" i="45"/>
  <c r="H416" i="45"/>
  <c r="G580" i="45"/>
  <c r="F88" i="45"/>
  <c r="F580" i="45"/>
  <c r="H498" i="45"/>
  <c r="G88" i="45"/>
  <c r="F170" i="45"/>
  <c r="F826" i="45"/>
  <c r="H170" i="45"/>
  <c r="F662" i="45"/>
  <c r="H334" i="45"/>
  <c r="F416" i="45"/>
  <c r="G662" i="45"/>
  <c r="G498" i="45"/>
  <c r="H662" i="45"/>
  <c r="H744" i="45"/>
  <c r="G170" i="45"/>
  <c r="G252" i="45"/>
  <c r="G416" i="45"/>
  <c r="G826" i="45"/>
  <c r="F744" i="45"/>
  <c r="F252" i="45"/>
  <c r="H826" i="45"/>
  <c r="G6" i="42"/>
  <c r="I6" i="42"/>
  <c r="H6" i="42"/>
  <c r="I580" i="42"/>
  <c r="H252" i="42"/>
  <c r="H170" i="42"/>
  <c r="G498" i="42"/>
  <c r="I498" i="42"/>
  <c r="H580" i="42"/>
  <c r="I252" i="42"/>
  <c r="I170" i="42"/>
  <c r="G580" i="42"/>
  <c r="H498" i="42"/>
  <c r="H416" i="42"/>
  <c r="G416" i="42"/>
  <c r="H334" i="42"/>
  <c r="I88" i="42"/>
  <c r="I334" i="42"/>
  <c r="H88" i="42"/>
  <c r="G334" i="42"/>
  <c r="I416" i="42"/>
  <c r="G88" i="42"/>
  <c r="G252" i="42"/>
  <c r="G170" i="42"/>
  <c r="H662" i="42"/>
  <c r="G662" i="42"/>
  <c r="I662" i="42"/>
  <c r="G744" i="42"/>
  <c r="H744" i="42"/>
  <c r="I744" i="42"/>
  <c r="H826" i="42"/>
  <c r="I826" i="42"/>
  <c r="G826" i="42"/>
  <c r="I908" i="42"/>
  <c r="H908" i="42"/>
  <c r="G908" i="42"/>
  <c r="I4" i="49"/>
  <c r="H4" i="49"/>
  <c r="H86" i="47"/>
  <c r="G86" i="47"/>
  <c r="H4" i="47"/>
  <c r="G4" i="49"/>
  <c r="I86" i="47"/>
  <c r="I4" i="47"/>
  <c r="G4" i="47"/>
  <c r="G86" i="49"/>
  <c r="I86" i="49"/>
  <c r="H86" i="49"/>
  <c r="I168" i="47"/>
  <c r="H168" i="47"/>
  <c r="G168" i="47"/>
  <c r="H168" i="49"/>
  <c r="I168" i="49"/>
  <c r="G168" i="49"/>
  <c r="G250" i="49"/>
  <c r="H250" i="47"/>
  <c r="G250" i="47"/>
  <c r="H250" i="49"/>
  <c r="I250" i="47"/>
  <c r="I250" i="49"/>
  <c r="I332" i="49"/>
  <c r="G332" i="49"/>
  <c r="G332" i="47"/>
  <c r="I332" i="47"/>
  <c r="H332" i="49"/>
  <c r="H332" i="47"/>
  <c r="G496" i="49"/>
  <c r="G496" i="47"/>
  <c r="H414" i="49"/>
  <c r="I496" i="49"/>
  <c r="H414" i="47"/>
  <c r="G414" i="49"/>
  <c r="H496" i="49"/>
  <c r="H496" i="47"/>
  <c r="I414" i="49"/>
  <c r="I496" i="47"/>
  <c r="I414" i="47"/>
  <c r="G414" i="47"/>
  <c r="T12" i="41"/>
  <c r="G250" i="61"/>
  <c r="F250" i="61"/>
  <c r="H250" i="61"/>
  <c r="H578" i="61"/>
  <c r="F578" i="61"/>
  <c r="G578" i="61"/>
  <c r="H414" i="61"/>
  <c r="F414" i="61"/>
  <c r="G414" i="61"/>
  <c r="H742" i="61"/>
  <c r="G742" i="61"/>
  <c r="G660" i="61"/>
  <c r="F660" i="61"/>
  <c r="F496" i="61"/>
  <c r="H660" i="61"/>
  <c r="H496" i="61"/>
  <c r="H168" i="61"/>
  <c r="F742" i="61"/>
  <c r="G86" i="61"/>
  <c r="G168" i="61"/>
  <c r="G496" i="61"/>
  <c r="F86" i="61"/>
  <c r="H86" i="61"/>
  <c r="G4" i="61"/>
  <c r="F824" i="61"/>
  <c r="H824" i="61"/>
  <c r="F332" i="61"/>
  <c r="G824" i="61"/>
  <c r="H332" i="61"/>
  <c r="H4" i="61"/>
  <c r="G332" i="61"/>
  <c r="F168" i="61"/>
  <c r="I7" i="41"/>
  <c r="S9" i="41"/>
  <c r="J8" i="41"/>
  <c r="K8" i="41" s="1"/>
  <c r="T4" i="41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G1072" i="42"/>
  <c r="H1072" i="42"/>
  <c r="I1072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H578" i="42"/>
  <c r="I578" i="42"/>
  <c r="G578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G1073" i="42"/>
  <c r="H1073" i="42"/>
  <c r="I1073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G579" i="42"/>
  <c r="H579" i="42"/>
  <c r="I579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K4" i="41"/>
  <c r="L4" i="41"/>
  <c r="I4" i="41"/>
  <c r="T3" i="41"/>
  <c r="S3" i="41"/>
  <c r="J3" i="41"/>
  <c r="O3" i="41"/>
  <c r="P3" i="41"/>
  <c r="N3" i="41"/>
  <c r="R3" i="41"/>
  <c r="Q3" i="41"/>
  <c r="I3" i="41"/>
  <c r="M3" i="41"/>
  <c r="O8" i="41"/>
  <c r="O7" i="41"/>
  <c r="T7" i="41"/>
  <c r="R9" i="41"/>
  <c r="T9" i="41"/>
  <c r="M4" i="41"/>
  <c r="T5" i="41"/>
  <c r="S5" i="41"/>
  <c r="Q5" i="41"/>
  <c r="I5" i="41"/>
  <c r="P5" i="41"/>
  <c r="N5" i="41"/>
  <c r="J5" i="41"/>
  <c r="O5" i="41"/>
  <c r="M5" i="41"/>
  <c r="R5" i="41"/>
  <c r="T6" i="41"/>
  <c r="M6" i="41"/>
  <c r="N6" i="41"/>
  <c r="Q6" i="41"/>
  <c r="I6" i="41"/>
  <c r="S6" i="41"/>
  <c r="P6" i="41"/>
  <c r="J6" i="41"/>
  <c r="R6" i="41"/>
  <c r="O6" i="41"/>
  <c r="T10" i="41"/>
  <c r="S10" i="41"/>
  <c r="M10" i="41"/>
  <c r="R10" i="41"/>
  <c r="I10" i="41"/>
  <c r="J10" i="41"/>
  <c r="Q10" i="41"/>
  <c r="P10" i="41"/>
  <c r="O10" i="41"/>
  <c r="N10" i="41"/>
  <c r="Q8" i="41"/>
  <c r="J7" i="41"/>
  <c r="T11" i="41"/>
  <c r="S11" i="41"/>
  <c r="R11" i="41"/>
  <c r="N11" i="41"/>
  <c r="Q11" i="41"/>
  <c r="M11" i="41"/>
  <c r="P11" i="41"/>
  <c r="I11" i="41"/>
  <c r="O11" i="41"/>
  <c r="J11" i="41"/>
  <c r="Q9" i="41"/>
  <c r="O4" i="41"/>
  <c r="K9" i="41" l="1"/>
  <c r="A859" i="42"/>
  <c r="F777" i="42"/>
  <c r="A834" i="42"/>
  <c r="F752" i="42"/>
  <c r="L8" i="41"/>
  <c r="I1156" i="42"/>
  <c r="H335" i="45"/>
  <c r="H253" i="45"/>
  <c r="F499" i="45"/>
  <c r="H827" i="45"/>
  <c r="F171" i="45"/>
  <c r="G89" i="45"/>
  <c r="H663" i="45"/>
  <c r="H745" i="45"/>
  <c r="G335" i="45"/>
  <c r="G253" i="45"/>
  <c r="H499" i="45"/>
  <c r="G827" i="45"/>
  <c r="G417" i="45"/>
  <c r="F745" i="45"/>
  <c r="G171" i="45"/>
  <c r="F827" i="45"/>
  <c r="F581" i="45"/>
  <c r="G7" i="45"/>
  <c r="G581" i="45"/>
  <c r="F417" i="45"/>
  <c r="G745" i="45"/>
  <c r="H581" i="45"/>
  <c r="H7" i="45"/>
  <c r="G663" i="45"/>
  <c r="F335" i="45"/>
  <c r="F663" i="45"/>
  <c r="H417" i="45"/>
  <c r="F253" i="45"/>
  <c r="G499" i="45"/>
  <c r="H171" i="45"/>
  <c r="H89" i="45"/>
  <c r="F7" i="45"/>
  <c r="F89" i="45"/>
  <c r="G7" i="42"/>
  <c r="G499" i="42"/>
  <c r="H7" i="42"/>
  <c r="H171" i="42"/>
  <c r="H499" i="42"/>
  <c r="I7" i="42"/>
  <c r="I171" i="42"/>
  <c r="G171" i="42"/>
  <c r="I499" i="42"/>
  <c r="G89" i="42"/>
  <c r="H335" i="42"/>
  <c r="G253" i="42"/>
  <c r="H581" i="42"/>
  <c r="I253" i="42"/>
  <c r="H89" i="42"/>
  <c r="I335" i="42"/>
  <c r="H253" i="42"/>
  <c r="I581" i="42"/>
  <c r="I89" i="42"/>
  <c r="H417" i="42"/>
  <c r="G417" i="42"/>
  <c r="I417" i="42"/>
  <c r="G335" i="42"/>
  <c r="G581" i="42"/>
  <c r="G663" i="42"/>
  <c r="I663" i="42"/>
  <c r="H663" i="42"/>
  <c r="H745" i="42"/>
  <c r="G745" i="42"/>
  <c r="I745" i="42"/>
  <c r="H827" i="42"/>
  <c r="I827" i="42"/>
  <c r="G827" i="42"/>
  <c r="G909" i="42"/>
  <c r="H909" i="42"/>
  <c r="I909" i="42"/>
  <c r="G991" i="42"/>
  <c r="I991" i="42"/>
  <c r="H991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G1155" i="42"/>
  <c r="H1155" i="42"/>
  <c r="I1155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G661" i="42"/>
  <c r="H661" i="42"/>
  <c r="I661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H1156" i="42"/>
  <c r="G1156" i="42"/>
  <c r="F1296" i="42"/>
  <c r="A1378" i="42"/>
  <c r="A1350" i="42"/>
  <c r="F1268" i="42"/>
  <c r="H1154" i="42"/>
  <c r="I1154" i="42"/>
  <c r="G1154" i="42"/>
  <c r="F760" i="42"/>
  <c r="A842" i="42"/>
  <c r="I660" i="42"/>
  <c r="H660" i="42"/>
  <c r="G660" i="42"/>
  <c r="A853" i="42"/>
  <c r="F771" i="42"/>
  <c r="F799" i="42"/>
  <c r="A881" i="42"/>
  <c r="A1375" i="42"/>
  <c r="F1293" i="42"/>
  <c r="F782" i="42"/>
  <c r="A864" i="42"/>
  <c r="A958" i="42"/>
  <c r="F876" i="42"/>
  <c r="L5" i="41"/>
  <c r="K5" i="41"/>
  <c r="K3" i="41"/>
  <c r="L3" i="41"/>
  <c r="L10" i="41"/>
  <c r="K10" i="41"/>
  <c r="K11" i="41"/>
  <c r="L11" i="41"/>
  <c r="K6" i="41"/>
  <c r="L6" i="41"/>
  <c r="K7" i="41"/>
  <c r="L7" i="41"/>
  <c r="F834" i="42" l="1"/>
  <c r="A916" i="42"/>
  <c r="F859" i="42"/>
  <c r="A941" i="42"/>
  <c r="H8" i="45"/>
  <c r="G8" i="45"/>
  <c r="F8" i="45"/>
  <c r="H664" i="45"/>
  <c r="H746" i="45"/>
  <c r="F582" i="45"/>
  <c r="H418" i="45"/>
  <c r="H500" i="45"/>
  <c r="H336" i="45"/>
  <c r="G664" i="45"/>
  <c r="G746" i="45"/>
  <c r="H582" i="45"/>
  <c r="G418" i="45"/>
  <c r="G90" i="45"/>
  <c r="G500" i="45"/>
  <c r="F336" i="45"/>
  <c r="F172" i="45"/>
  <c r="H172" i="45"/>
  <c r="F254" i="45"/>
  <c r="F664" i="45"/>
  <c r="G582" i="45"/>
  <c r="F418" i="45"/>
  <c r="G828" i="45"/>
  <c r="H90" i="45"/>
  <c r="F828" i="45"/>
  <c r="F90" i="45"/>
  <c r="G336" i="45"/>
  <c r="H828" i="45"/>
  <c r="H254" i="45"/>
  <c r="F746" i="45"/>
  <c r="F500" i="45"/>
  <c r="G254" i="45"/>
  <c r="G172" i="45"/>
  <c r="H8" i="42"/>
  <c r="G8" i="42"/>
  <c r="I8" i="42"/>
  <c r="H500" i="42"/>
  <c r="G582" i="42"/>
  <c r="H336" i="42"/>
  <c r="I254" i="42"/>
  <c r="I418" i="42"/>
  <c r="I500" i="42"/>
  <c r="H582" i="42"/>
  <c r="G336" i="42"/>
  <c r="G254" i="42"/>
  <c r="G90" i="42"/>
  <c r="G172" i="42"/>
  <c r="I582" i="42"/>
  <c r="H418" i="42"/>
  <c r="H90" i="42"/>
  <c r="H172" i="42"/>
  <c r="G418" i="42"/>
  <c r="I90" i="42"/>
  <c r="I172" i="42"/>
  <c r="G500" i="42"/>
  <c r="I336" i="42"/>
  <c r="H254" i="42"/>
  <c r="G664" i="42"/>
  <c r="H664" i="42"/>
  <c r="I664" i="42"/>
  <c r="G746" i="42"/>
  <c r="H746" i="42"/>
  <c r="I746" i="42"/>
  <c r="I828" i="42"/>
  <c r="H828" i="42"/>
  <c r="G828" i="42"/>
  <c r="H910" i="42"/>
  <c r="I910" i="42"/>
  <c r="G910" i="42"/>
  <c r="I992" i="42"/>
  <c r="G992" i="42"/>
  <c r="H992" i="42"/>
  <c r="H1074" i="42"/>
  <c r="I1074" i="42"/>
  <c r="G1074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I743" i="42"/>
  <c r="H743" i="42"/>
  <c r="G743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G742" i="42"/>
  <c r="H742" i="42"/>
  <c r="I742" i="42"/>
  <c r="A933" i="42"/>
  <c r="F851" i="42"/>
  <c r="A1058" i="42"/>
  <c r="F976" i="42"/>
  <c r="A1040" i="42"/>
  <c r="F958" i="42"/>
  <c r="A1460" i="42"/>
  <c r="F1378" i="42"/>
  <c r="G829" i="42"/>
  <c r="H829" i="42"/>
  <c r="I829" i="42"/>
  <c r="F1376" i="42"/>
  <c r="A1458" i="42"/>
  <c r="A954" i="42"/>
  <c r="F872" i="42"/>
  <c r="F1358" i="42"/>
  <c r="A1440" i="42"/>
  <c r="A1023" i="42" l="1"/>
  <c r="F941" i="42"/>
  <c r="F916" i="42"/>
  <c r="A998" i="42"/>
  <c r="H9" i="45"/>
  <c r="F9" i="45"/>
  <c r="G9" i="45"/>
  <c r="H337" i="45"/>
  <c r="F583" i="45"/>
  <c r="G91" i="45"/>
  <c r="G829" i="45"/>
  <c r="F255" i="45"/>
  <c r="G337" i="45"/>
  <c r="H419" i="45"/>
  <c r="G419" i="45"/>
  <c r="F419" i="45"/>
  <c r="H665" i="45"/>
  <c r="H91" i="45"/>
  <c r="G501" i="45"/>
  <c r="F747" i="45"/>
  <c r="H501" i="45"/>
  <c r="H747" i="45"/>
  <c r="F665" i="45"/>
  <c r="F173" i="45"/>
  <c r="G173" i="45"/>
  <c r="H583" i="45"/>
  <c r="F501" i="45"/>
  <c r="H255" i="45"/>
  <c r="F91" i="45"/>
  <c r="H829" i="45"/>
  <c r="G747" i="45"/>
  <c r="G665" i="45"/>
  <c r="G255" i="45"/>
  <c r="F829" i="45"/>
  <c r="F337" i="45"/>
  <c r="G583" i="45"/>
  <c r="H173" i="45"/>
  <c r="I91" i="42"/>
  <c r="G9" i="42"/>
  <c r="H9" i="42"/>
  <c r="H91" i="42"/>
  <c r="I9" i="42"/>
  <c r="G91" i="42"/>
  <c r="H173" i="42"/>
  <c r="G173" i="42"/>
  <c r="I173" i="42"/>
  <c r="I255" i="42"/>
  <c r="G255" i="42"/>
  <c r="H255" i="42"/>
  <c r="G337" i="42"/>
  <c r="H337" i="42"/>
  <c r="I337" i="42"/>
  <c r="I419" i="42"/>
  <c r="H419" i="42"/>
  <c r="G419" i="42"/>
  <c r="I501" i="42"/>
  <c r="G501" i="42"/>
  <c r="H501" i="42"/>
  <c r="H583" i="42"/>
  <c r="I583" i="42"/>
  <c r="G583" i="42"/>
  <c r="G665" i="42"/>
  <c r="I665" i="42"/>
  <c r="H665" i="42"/>
  <c r="G747" i="42"/>
  <c r="H747" i="42"/>
  <c r="I747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I825" i="42"/>
  <c r="G825" i="42"/>
  <c r="H825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G824" i="42"/>
  <c r="H824" i="42"/>
  <c r="I824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I911" i="42"/>
  <c r="H911" i="42"/>
  <c r="G911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G830" i="45"/>
  <c r="F502" i="45"/>
  <c r="H584" i="45"/>
  <c r="G92" i="45"/>
  <c r="G10" i="45"/>
  <c r="F830" i="45"/>
  <c r="H502" i="45"/>
  <c r="G666" i="45"/>
  <c r="H174" i="45"/>
  <c r="G584" i="45"/>
  <c r="H338" i="45"/>
  <c r="F92" i="45"/>
  <c r="G748" i="45"/>
  <c r="F10" i="45"/>
  <c r="F420" i="45"/>
  <c r="H666" i="45"/>
  <c r="F256" i="45"/>
  <c r="F174" i="45"/>
  <c r="F338" i="45"/>
  <c r="F666" i="45"/>
  <c r="G256" i="45"/>
  <c r="G174" i="45"/>
  <c r="G338" i="45"/>
  <c r="F748" i="45"/>
  <c r="H10" i="45"/>
  <c r="H256" i="45"/>
  <c r="H748" i="45"/>
  <c r="G420" i="45"/>
  <c r="H830" i="45"/>
  <c r="H420" i="45"/>
  <c r="G502" i="45"/>
  <c r="F584" i="45"/>
  <c r="H92" i="45"/>
  <c r="I10" i="42"/>
  <c r="G10" i="42"/>
  <c r="H10" i="42"/>
  <c r="H502" i="42"/>
  <c r="G92" i="42"/>
  <c r="I584" i="42"/>
  <c r="I174" i="42"/>
  <c r="G256" i="42"/>
  <c r="H338" i="42"/>
  <c r="G420" i="42"/>
  <c r="I502" i="42"/>
  <c r="H92" i="42"/>
  <c r="G584" i="42"/>
  <c r="G174" i="42"/>
  <c r="H174" i="42"/>
  <c r="H420" i="42"/>
  <c r="G502" i="42"/>
  <c r="I92" i="42"/>
  <c r="H584" i="42"/>
  <c r="I338" i="42"/>
  <c r="I256" i="42"/>
  <c r="I420" i="42"/>
  <c r="H256" i="42"/>
  <c r="G338" i="42"/>
  <c r="H666" i="42"/>
  <c r="I666" i="42"/>
  <c r="G666" i="42"/>
  <c r="I748" i="42"/>
  <c r="H748" i="42"/>
  <c r="G748" i="42"/>
  <c r="G830" i="42"/>
  <c r="I830" i="42"/>
  <c r="H830" i="42"/>
  <c r="G912" i="42"/>
  <c r="H912" i="42"/>
  <c r="I912" i="42"/>
  <c r="G994" i="42"/>
  <c r="H994" i="42"/>
  <c r="I994" i="42"/>
  <c r="I1076" i="42"/>
  <c r="G1076" i="42"/>
  <c r="H1076" i="42"/>
  <c r="H1158" i="42"/>
  <c r="G1158" i="42"/>
  <c r="I1158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I993" i="42"/>
  <c r="G993" i="42"/>
  <c r="H993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G913" i="42"/>
  <c r="H913" i="42"/>
  <c r="I913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G907" i="42"/>
  <c r="H907" i="42"/>
  <c r="I907" i="42"/>
  <c r="H906" i="42"/>
  <c r="I906" i="42"/>
  <c r="G906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1" i="45"/>
  <c r="H11" i="45"/>
  <c r="G11" i="45"/>
  <c r="H749" i="45"/>
  <c r="F93" i="45"/>
  <c r="F339" i="45"/>
  <c r="F831" i="45"/>
  <c r="G831" i="45"/>
  <c r="H831" i="45"/>
  <c r="G257" i="45"/>
  <c r="G421" i="45"/>
  <c r="F667" i="45"/>
  <c r="H339" i="45"/>
  <c r="G749" i="45"/>
  <c r="F585" i="45"/>
  <c r="H93" i="45"/>
  <c r="H175" i="45"/>
  <c r="F175" i="45"/>
  <c r="F749" i="45"/>
  <c r="G585" i="45"/>
  <c r="G93" i="45"/>
  <c r="H503" i="45"/>
  <c r="H667" i="45"/>
  <c r="H585" i="45"/>
  <c r="G503" i="45"/>
  <c r="F257" i="45"/>
  <c r="G667" i="45"/>
  <c r="F503" i="45"/>
  <c r="H257" i="45"/>
  <c r="G175" i="45"/>
  <c r="G339" i="45"/>
  <c r="F421" i="45"/>
  <c r="H421" i="45"/>
  <c r="H11" i="42"/>
  <c r="I11" i="42"/>
  <c r="H93" i="42"/>
  <c r="G11" i="42"/>
  <c r="I93" i="42"/>
  <c r="G93" i="42"/>
  <c r="H175" i="42"/>
  <c r="G175" i="42"/>
  <c r="I175" i="42"/>
  <c r="G257" i="42"/>
  <c r="H257" i="42"/>
  <c r="I257" i="42"/>
  <c r="I339" i="42"/>
  <c r="H339" i="42"/>
  <c r="G339" i="42"/>
  <c r="I421" i="42"/>
  <c r="H421" i="42"/>
  <c r="G421" i="42"/>
  <c r="H503" i="42"/>
  <c r="I503" i="42"/>
  <c r="G503" i="42"/>
  <c r="G585" i="42"/>
  <c r="H585" i="42"/>
  <c r="I585" i="42"/>
  <c r="H667" i="42"/>
  <c r="G667" i="42"/>
  <c r="I667" i="42"/>
  <c r="H749" i="42"/>
  <c r="I749" i="42"/>
  <c r="G749" i="42"/>
  <c r="I831" i="42"/>
  <c r="G831" i="42"/>
  <c r="H831" i="42"/>
  <c r="I996" i="42"/>
  <c r="H996" i="42"/>
  <c r="G996" i="42"/>
  <c r="F1095" i="42"/>
  <c r="A1177" i="42"/>
  <c r="A1160" i="42"/>
  <c r="F1078" i="42"/>
  <c r="G1075" i="42"/>
  <c r="H1075" i="42"/>
  <c r="I1075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G989" i="42"/>
  <c r="H989" i="42"/>
  <c r="I989" i="42"/>
  <c r="F1565" i="42"/>
  <c r="A1647" i="42"/>
  <c r="I988" i="42"/>
  <c r="G988" i="42"/>
  <c r="H988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G995" i="42"/>
  <c r="H995" i="42"/>
  <c r="I995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H258" i="45"/>
  <c r="H586" i="45"/>
  <c r="F340" i="45"/>
  <c r="G340" i="45"/>
  <c r="F12" i="45"/>
  <c r="H504" i="45"/>
  <c r="F258" i="45"/>
  <c r="F94" i="45"/>
  <c r="G586" i="45"/>
  <c r="F504" i="45"/>
  <c r="H832" i="45"/>
  <c r="H94" i="45"/>
  <c r="G176" i="45"/>
  <c r="F586" i="45"/>
  <c r="H422" i="45"/>
  <c r="G668" i="45"/>
  <c r="G832" i="45"/>
  <c r="G94" i="45"/>
  <c r="H176" i="45"/>
  <c r="G750" i="45"/>
  <c r="H340" i="45"/>
  <c r="F668" i="45"/>
  <c r="F832" i="45"/>
  <c r="F176" i="45"/>
  <c r="H750" i="45"/>
  <c r="H668" i="45"/>
  <c r="G422" i="45"/>
  <c r="G258" i="45"/>
  <c r="G504" i="45"/>
  <c r="F422" i="45"/>
  <c r="H12" i="45"/>
  <c r="F750" i="45"/>
  <c r="G12" i="45"/>
  <c r="I12" i="42"/>
  <c r="G12" i="42"/>
  <c r="H12" i="42"/>
  <c r="I94" i="42"/>
  <c r="G94" i="42"/>
  <c r="H94" i="42"/>
  <c r="H176" i="42"/>
  <c r="I176" i="42"/>
  <c r="G176" i="42"/>
  <c r="G258" i="42"/>
  <c r="H258" i="42"/>
  <c r="I258" i="42"/>
  <c r="G340" i="42"/>
  <c r="I340" i="42"/>
  <c r="H340" i="42"/>
  <c r="I422" i="42"/>
  <c r="H422" i="42"/>
  <c r="G422" i="42"/>
  <c r="I504" i="42"/>
  <c r="G504" i="42"/>
  <c r="H504" i="42"/>
  <c r="H586" i="42"/>
  <c r="I586" i="42"/>
  <c r="G586" i="42"/>
  <c r="H668" i="42"/>
  <c r="I668" i="42"/>
  <c r="G668" i="42"/>
  <c r="G750" i="42"/>
  <c r="H750" i="42"/>
  <c r="I750" i="42"/>
  <c r="G832" i="42"/>
  <c r="H832" i="42"/>
  <c r="I832" i="42"/>
  <c r="I914" i="42"/>
  <c r="G914" i="42"/>
  <c r="H914" i="42"/>
  <c r="G1070" i="42"/>
  <c r="H1070" i="42"/>
  <c r="I1070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G1077" i="42"/>
  <c r="H1077" i="42"/>
  <c r="I1077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G1078" i="42"/>
  <c r="H1078" i="42"/>
  <c r="I1078" i="42"/>
  <c r="F1706" i="42"/>
  <c r="A1788" i="42"/>
  <c r="F1256" i="42"/>
  <c r="A1338" i="42"/>
  <c r="A1352" i="42"/>
  <c r="F1270" i="42"/>
  <c r="A1780" i="42"/>
  <c r="F1698" i="42"/>
  <c r="A1315" i="42"/>
  <c r="F1233" i="42"/>
  <c r="G1157" i="42"/>
  <c r="H1157" i="42"/>
  <c r="I1157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I1071" i="42"/>
  <c r="H1071" i="42"/>
  <c r="G1071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I1161" i="42"/>
  <c r="G1161" i="42"/>
  <c r="H1161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H13" i="45"/>
  <c r="G13" i="45"/>
  <c r="F13" i="45"/>
  <c r="F177" i="45"/>
  <c r="F833" i="45"/>
  <c r="G587" i="45"/>
  <c r="G95" i="45"/>
  <c r="H259" i="45"/>
  <c r="F341" i="45"/>
  <c r="G751" i="45"/>
  <c r="G423" i="45"/>
  <c r="F505" i="45"/>
  <c r="H833" i="45"/>
  <c r="H95" i="45"/>
  <c r="H177" i="45"/>
  <c r="F587" i="45"/>
  <c r="G341" i="45"/>
  <c r="G259" i="45"/>
  <c r="F751" i="45"/>
  <c r="H751" i="45"/>
  <c r="G669" i="45"/>
  <c r="G177" i="45"/>
  <c r="F669" i="45"/>
  <c r="H505" i="45"/>
  <c r="H341" i="45"/>
  <c r="G505" i="45"/>
  <c r="G833" i="45"/>
  <c r="H669" i="45"/>
  <c r="H587" i="45"/>
  <c r="F95" i="45"/>
  <c r="F259" i="45"/>
  <c r="H423" i="45"/>
  <c r="F423" i="45"/>
  <c r="G95" i="42"/>
  <c r="I13" i="42"/>
  <c r="G13" i="42"/>
  <c r="H95" i="42"/>
  <c r="H13" i="42"/>
  <c r="I95" i="42"/>
  <c r="I177" i="42"/>
  <c r="G177" i="42"/>
  <c r="H177" i="42"/>
  <c r="H259" i="42"/>
  <c r="I259" i="42"/>
  <c r="G259" i="42"/>
  <c r="H341" i="42"/>
  <c r="I341" i="42"/>
  <c r="G341" i="42"/>
  <c r="H423" i="42"/>
  <c r="G423" i="42"/>
  <c r="I423" i="42"/>
  <c r="I505" i="42"/>
  <c r="G505" i="42"/>
  <c r="H505" i="42"/>
  <c r="G587" i="42"/>
  <c r="H587" i="42"/>
  <c r="I587" i="42"/>
  <c r="G669" i="42"/>
  <c r="H669" i="42"/>
  <c r="I669" i="42"/>
  <c r="I751" i="42"/>
  <c r="G751" i="42"/>
  <c r="H751" i="42"/>
  <c r="G833" i="42"/>
  <c r="H833" i="42"/>
  <c r="I833" i="42"/>
  <c r="H915" i="42"/>
  <c r="I915" i="42"/>
  <c r="G915" i="42"/>
  <c r="G997" i="42"/>
  <c r="H997" i="42"/>
  <c r="I997" i="42"/>
  <c r="I1079" i="42"/>
  <c r="H1079" i="42"/>
  <c r="G1079" i="42"/>
  <c r="I1159" i="42"/>
  <c r="H1159" i="42"/>
  <c r="G1159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G1160" i="42"/>
  <c r="H1160" i="42"/>
  <c r="I1160" i="42"/>
  <c r="A1349" i="42"/>
  <c r="F1267" i="42"/>
  <c r="F1386" i="42"/>
  <c r="A1468" i="42"/>
  <c r="I1153" i="42"/>
  <c r="G1153" i="42"/>
  <c r="H1153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G1152" i="42"/>
  <c r="H1152" i="42"/>
  <c r="I1152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G178" i="45"/>
  <c r="G588" i="45"/>
  <c r="F96" i="45"/>
  <c r="H670" i="45"/>
  <c r="H752" i="45"/>
  <c r="G670" i="45"/>
  <c r="F178" i="45"/>
  <c r="F834" i="45"/>
  <c r="G260" i="45"/>
  <c r="F14" i="45"/>
  <c r="H506" i="45"/>
  <c r="F506" i="45"/>
  <c r="F588" i="45"/>
  <c r="H178" i="45"/>
  <c r="G834" i="45"/>
  <c r="F424" i="45"/>
  <c r="H260" i="45"/>
  <c r="H14" i="45"/>
  <c r="H342" i="45"/>
  <c r="G506" i="45"/>
  <c r="G96" i="45"/>
  <c r="H834" i="45"/>
  <c r="G424" i="45"/>
  <c r="F260" i="45"/>
  <c r="G14" i="45"/>
  <c r="F342" i="45"/>
  <c r="F670" i="45"/>
  <c r="H424" i="45"/>
  <c r="F752" i="45"/>
  <c r="G342" i="45"/>
  <c r="H588" i="45"/>
  <c r="H96" i="45"/>
  <c r="G752" i="45"/>
  <c r="G96" i="42"/>
  <c r="G14" i="42"/>
  <c r="G178" i="42"/>
  <c r="I96" i="42"/>
  <c r="H178" i="42"/>
  <c r="H96" i="42"/>
  <c r="I178" i="42"/>
  <c r="H14" i="42"/>
  <c r="I14" i="42"/>
  <c r="G260" i="42"/>
  <c r="H260" i="42"/>
  <c r="I260" i="42"/>
  <c r="H342" i="42"/>
  <c r="I342" i="42"/>
  <c r="G342" i="42"/>
  <c r="I424" i="42"/>
  <c r="G424" i="42"/>
  <c r="H424" i="42"/>
  <c r="G506" i="42"/>
  <c r="I506" i="42"/>
  <c r="H506" i="42"/>
  <c r="I588" i="42"/>
  <c r="G588" i="42"/>
  <c r="H588" i="42"/>
  <c r="I670" i="42"/>
  <c r="G670" i="42"/>
  <c r="H670" i="42"/>
  <c r="G752" i="42"/>
  <c r="I752" i="42"/>
  <c r="H752" i="42"/>
  <c r="H834" i="42"/>
  <c r="I834" i="42"/>
  <c r="G834" i="42"/>
  <c r="G916" i="42"/>
  <c r="H916" i="42"/>
  <c r="I916" i="42"/>
  <c r="I998" i="42"/>
  <c r="G998" i="42"/>
  <c r="H998" i="42"/>
  <c r="G1080" i="42"/>
  <c r="H1080" i="42"/>
  <c r="I1080" i="42"/>
  <c r="G1162" i="42"/>
  <c r="H1162" i="42"/>
  <c r="I1162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I1234" i="42"/>
  <c r="H1234" i="42"/>
  <c r="G1234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H15" i="45"/>
  <c r="G15" i="45"/>
  <c r="F15" i="45"/>
  <c r="H261" i="45"/>
  <c r="G835" i="45"/>
  <c r="G261" i="45"/>
  <c r="G179" i="45"/>
  <c r="F179" i="45"/>
  <c r="G425" i="45"/>
  <c r="G671" i="45"/>
  <c r="H343" i="45"/>
  <c r="F671" i="45"/>
  <c r="H507" i="45"/>
  <c r="G753" i="45"/>
  <c r="G589" i="45"/>
  <c r="G507" i="45"/>
  <c r="H753" i="45"/>
  <c r="H589" i="45"/>
  <c r="H179" i="45"/>
  <c r="F343" i="45"/>
  <c r="H97" i="45"/>
  <c r="F507" i="45"/>
  <c r="F753" i="45"/>
  <c r="F589" i="45"/>
  <c r="F97" i="45"/>
  <c r="G343" i="45"/>
  <c r="H671" i="45"/>
  <c r="G97" i="45"/>
  <c r="F261" i="45"/>
  <c r="F835" i="45"/>
  <c r="F425" i="45"/>
  <c r="H835" i="45"/>
  <c r="H425" i="45"/>
  <c r="G15" i="42"/>
  <c r="H507" i="42"/>
  <c r="I179" i="42"/>
  <c r="H15" i="42"/>
  <c r="G507" i="42"/>
  <c r="G179" i="42"/>
  <c r="I15" i="42"/>
  <c r="H179" i="42"/>
  <c r="I507" i="42"/>
  <c r="G589" i="42"/>
  <c r="I97" i="42"/>
  <c r="H589" i="42"/>
  <c r="G97" i="42"/>
  <c r="H97" i="42"/>
  <c r="H425" i="42"/>
  <c r="I261" i="42"/>
  <c r="H343" i="42"/>
  <c r="H261" i="42"/>
  <c r="G425" i="42"/>
  <c r="I589" i="42"/>
  <c r="I343" i="42"/>
  <c r="G261" i="42"/>
  <c r="G343" i="42"/>
  <c r="I425" i="42"/>
  <c r="I671" i="42"/>
  <c r="G671" i="42"/>
  <c r="H671" i="42"/>
  <c r="G753" i="42"/>
  <c r="I753" i="42"/>
  <c r="H753" i="42"/>
  <c r="G835" i="42"/>
  <c r="H835" i="42"/>
  <c r="I835" i="42"/>
  <c r="G917" i="42"/>
  <c r="H917" i="42"/>
  <c r="I917" i="42"/>
  <c r="I999" i="42"/>
  <c r="H999" i="42"/>
  <c r="G999" i="42"/>
  <c r="I1081" i="42"/>
  <c r="G1081" i="42"/>
  <c r="H1081" i="42"/>
  <c r="G1163" i="42"/>
  <c r="H1163" i="42"/>
  <c r="I1163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H1316" i="42"/>
  <c r="I1316" i="42"/>
  <c r="G1316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H16" i="45"/>
  <c r="G16" i="45"/>
  <c r="F16" i="45"/>
  <c r="H426" i="45"/>
  <c r="G180" i="45"/>
  <c r="F754" i="45"/>
  <c r="G344" i="45"/>
  <c r="H508" i="45"/>
  <c r="H262" i="45"/>
  <c r="G590" i="45"/>
  <c r="F590" i="45"/>
  <c r="G426" i="45"/>
  <c r="H180" i="45"/>
  <c r="G754" i="45"/>
  <c r="H344" i="45"/>
  <c r="H590" i="45"/>
  <c r="G262" i="45"/>
  <c r="G836" i="45"/>
  <c r="H98" i="45"/>
  <c r="F426" i="45"/>
  <c r="F180" i="45"/>
  <c r="H754" i="45"/>
  <c r="F672" i="45"/>
  <c r="G98" i="45"/>
  <c r="F836" i="45"/>
  <c r="F98" i="45"/>
  <c r="H836" i="45"/>
  <c r="H672" i="45"/>
  <c r="F344" i="45"/>
  <c r="F508" i="45"/>
  <c r="F262" i="45"/>
  <c r="G508" i="45"/>
  <c r="G672" i="45"/>
  <c r="I16" i="42"/>
  <c r="G16" i="42"/>
  <c r="H16" i="42"/>
  <c r="G426" i="42"/>
  <c r="H98" i="42"/>
  <c r="H344" i="42"/>
  <c r="G590" i="42"/>
  <c r="H180" i="42"/>
  <c r="H426" i="42"/>
  <c r="H262" i="42"/>
  <c r="I262" i="42"/>
  <c r="G262" i="42"/>
  <c r="G508" i="42"/>
  <c r="H590" i="42"/>
  <c r="I344" i="42"/>
  <c r="H508" i="42"/>
  <c r="I98" i="42"/>
  <c r="I508" i="42"/>
  <c r="G180" i="42"/>
  <c r="I426" i="42"/>
  <c r="I590" i="42"/>
  <c r="I180" i="42"/>
  <c r="G98" i="42"/>
  <c r="G344" i="42"/>
  <c r="G672" i="42"/>
  <c r="H672" i="42"/>
  <c r="I672" i="42"/>
  <c r="G754" i="42"/>
  <c r="H754" i="42"/>
  <c r="I754" i="42"/>
  <c r="G836" i="42"/>
  <c r="I836" i="42"/>
  <c r="H836" i="42"/>
  <c r="I918" i="42"/>
  <c r="G918" i="42"/>
  <c r="H918" i="42"/>
  <c r="G1000" i="42"/>
  <c r="I1000" i="42"/>
  <c r="H1000" i="42"/>
  <c r="G1082" i="42"/>
  <c r="H1082" i="42"/>
  <c r="I1082" i="42"/>
  <c r="H1164" i="42"/>
  <c r="I1164" i="42"/>
  <c r="G1164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G1398" i="42"/>
  <c r="H1398" i="42"/>
  <c r="I1398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H673" i="45"/>
  <c r="F837" i="45"/>
  <c r="H591" i="45"/>
  <c r="F263" i="45"/>
  <c r="H181" i="45"/>
  <c r="H755" i="45"/>
  <c r="H509" i="45"/>
  <c r="G673" i="45"/>
  <c r="F17" i="45"/>
  <c r="H345" i="45"/>
  <c r="G263" i="45"/>
  <c r="F181" i="45"/>
  <c r="G427" i="45"/>
  <c r="H837" i="45"/>
  <c r="F591" i="45"/>
  <c r="F673" i="45"/>
  <c r="H17" i="45"/>
  <c r="G345" i="45"/>
  <c r="G509" i="45"/>
  <c r="G17" i="45"/>
  <c r="F345" i="45"/>
  <c r="G181" i="45"/>
  <c r="F755" i="45"/>
  <c r="H99" i="45"/>
  <c r="F99" i="45"/>
  <c r="G755" i="45"/>
  <c r="G99" i="45"/>
  <c r="G837" i="45"/>
  <c r="G591" i="45"/>
  <c r="H263" i="45"/>
  <c r="F509" i="45"/>
  <c r="H427" i="45"/>
  <c r="F427" i="45"/>
  <c r="G17" i="42"/>
  <c r="I17" i="42"/>
  <c r="H17" i="42"/>
  <c r="I181" i="42"/>
  <c r="I99" i="42"/>
  <c r="G181" i="42"/>
  <c r="H181" i="42"/>
  <c r="G99" i="42"/>
  <c r="H99" i="42"/>
  <c r="H263" i="42"/>
  <c r="I263" i="42"/>
  <c r="G263" i="42"/>
  <c r="G345" i="42"/>
  <c r="H345" i="42"/>
  <c r="I345" i="42"/>
  <c r="I427" i="42"/>
  <c r="H427" i="42"/>
  <c r="G427" i="42"/>
  <c r="H509" i="42"/>
  <c r="I509" i="42"/>
  <c r="G509" i="42"/>
  <c r="I591" i="42"/>
  <c r="H591" i="42"/>
  <c r="G591" i="42"/>
  <c r="G673" i="42"/>
  <c r="I673" i="42"/>
  <c r="H673" i="42"/>
  <c r="G755" i="42"/>
  <c r="H755" i="42"/>
  <c r="I755" i="42"/>
  <c r="H837" i="42"/>
  <c r="I837" i="42"/>
  <c r="G837" i="42"/>
  <c r="H919" i="42"/>
  <c r="I919" i="42"/>
  <c r="G919" i="42"/>
  <c r="G1001" i="42"/>
  <c r="H1001" i="42"/>
  <c r="I1001" i="42"/>
  <c r="G1083" i="42"/>
  <c r="H1083" i="42"/>
  <c r="I1083" i="42"/>
  <c r="G1165" i="42"/>
  <c r="H1165" i="42"/>
  <c r="I1165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G1480" i="42"/>
  <c r="H1480" i="42"/>
  <c r="I1480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G18" i="45"/>
  <c r="H18" i="45"/>
  <c r="F18" i="45"/>
  <c r="H838" i="45"/>
  <c r="F182" i="45"/>
  <c r="H592" i="45"/>
  <c r="F756" i="45"/>
  <c r="G838" i="45"/>
  <c r="H428" i="45"/>
  <c r="H182" i="45"/>
  <c r="G592" i="45"/>
  <c r="F100" i="45"/>
  <c r="F510" i="45"/>
  <c r="H264" i="45"/>
  <c r="F838" i="45"/>
  <c r="G428" i="45"/>
  <c r="H100" i="45"/>
  <c r="G674" i="45"/>
  <c r="H510" i="45"/>
  <c r="F264" i="45"/>
  <c r="F428" i="45"/>
  <c r="G510" i="45"/>
  <c r="G264" i="45"/>
  <c r="G100" i="45"/>
  <c r="H346" i="45"/>
  <c r="H756" i="45"/>
  <c r="G182" i="45"/>
  <c r="F592" i="45"/>
  <c r="F346" i="45"/>
  <c r="F674" i="45"/>
  <c r="H674" i="45"/>
  <c r="G756" i="45"/>
  <c r="G346" i="45"/>
  <c r="I18" i="42"/>
  <c r="G100" i="42"/>
  <c r="H100" i="42"/>
  <c r="G18" i="42"/>
  <c r="I100" i="42"/>
  <c r="H18" i="42"/>
  <c r="G182" i="42"/>
  <c r="H182" i="42"/>
  <c r="I182" i="42"/>
  <c r="G264" i="42"/>
  <c r="H264" i="42"/>
  <c r="I264" i="42"/>
  <c r="I346" i="42"/>
  <c r="H346" i="42"/>
  <c r="G346" i="42"/>
  <c r="G428" i="42"/>
  <c r="H428" i="42"/>
  <c r="I428" i="42"/>
  <c r="H510" i="42"/>
  <c r="G510" i="42"/>
  <c r="I510" i="42"/>
  <c r="G592" i="42"/>
  <c r="H592" i="42"/>
  <c r="I592" i="42"/>
  <c r="G674" i="42"/>
  <c r="H674" i="42"/>
  <c r="I674" i="42"/>
  <c r="H756" i="42"/>
  <c r="G756" i="42"/>
  <c r="I756" i="42"/>
  <c r="H838" i="42"/>
  <c r="I838" i="42"/>
  <c r="G838" i="42"/>
  <c r="I920" i="42"/>
  <c r="G920" i="42"/>
  <c r="H920" i="42"/>
  <c r="G1002" i="42"/>
  <c r="H1002" i="42"/>
  <c r="I1002" i="42"/>
  <c r="G1084" i="42"/>
  <c r="I1084" i="42"/>
  <c r="H1084" i="42"/>
  <c r="I1166" i="42"/>
  <c r="G1166" i="42"/>
  <c r="H1166" i="42"/>
  <c r="F1700" i="42"/>
  <c r="A1782" i="42"/>
  <c r="A1831" i="42"/>
  <c r="F1749" i="42"/>
  <c r="F1779" i="42"/>
  <c r="A1861" i="42"/>
  <c r="A1844" i="42"/>
  <c r="F1762" i="42"/>
  <c r="I1562" i="42"/>
  <c r="H1562" i="42"/>
  <c r="G15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F347" i="45"/>
  <c r="H675" i="45"/>
  <c r="F757" i="45"/>
  <c r="G265" i="45"/>
  <c r="H593" i="45"/>
  <c r="G101" i="45"/>
  <c r="H347" i="45"/>
  <c r="F675" i="45"/>
  <c r="F839" i="45"/>
  <c r="H265" i="45"/>
  <c r="G511" i="45"/>
  <c r="F429" i="45"/>
  <c r="G839" i="45"/>
  <c r="F265" i="45"/>
  <c r="H839" i="45"/>
  <c r="F101" i="45"/>
  <c r="H19" i="45"/>
  <c r="G429" i="45"/>
  <c r="G593" i="45"/>
  <c r="F511" i="45"/>
  <c r="H183" i="45"/>
  <c r="H429" i="45"/>
  <c r="F593" i="45"/>
  <c r="H511" i="45"/>
  <c r="H101" i="45"/>
  <c r="G347" i="45"/>
  <c r="G675" i="45"/>
  <c r="F19" i="45"/>
  <c r="G757" i="45"/>
  <c r="F183" i="45"/>
  <c r="G19" i="45"/>
  <c r="G183" i="45"/>
  <c r="H757" i="45"/>
  <c r="H101" i="42"/>
  <c r="G19" i="42"/>
  <c r="I101" i="42"/>
  <c r="H19" i="42"/>
  <c r="I19" i="42"/>
  <c r="G101" i="42"/>
  <c r="G183" i="42"/>
  <c r="I183" i="42"/>
  <c r="H183" i="42"/>
  <c r="H265" i="42"/>
  <c r="I265" i="42"/>
  <c r="G265" i="42"/>
  <c r="H347" i="42"/>
  <c r="G347" i="42"/>
  <c r="I347" i="42"/>
  <c r="H429" i="42"/>
  <c r="I429" i="42"/>
  <c r="G429" i="42"/>
  <c r="G511" i="42"/>
  <c r="H511" i="42"/>
  <c r="I511" i="42"/>
  <c r="I593" i="42"/>
  <c r="G593" i="42"/>
  <c r="H593" i="42"/>
  <c r="G675" i="42"/>
  <c r="H675" i="42"/>
  <c r="I675" i="42"/>
  <c r="I757" i="42"/>
  <c r="G757" i="42"/>
  <c r="H757" i="42"/>
  <c r="H839" i="42"/>
  <c r="I839" i="42"/>
  <c r="G839" i="42"/>
  <c r="H921" i="42"/>
  <c r="I921" i="42"/>
  <c r="G921" i="42"/>
  <c r="H1003" i="42"/>
  <c r="G1003" i="42"/>
  <c r="I1003" i="42"/>
  <c r="H1085" i="42"/>
  <c r="G1085" i="42"/>
  <c r="I1085" i="42"/>
  <c r="I1167" i="42"/>
  <c r="H1167" i="42"/>
  <c r="G1167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G1644" i="42"/>
  <c r="H1644" i="42"/>
  <c r="I1644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H20" i="45"/>
  <c r="F20" i="45"/>
  <c r="G20" i="45"/>
  <c r="F102" i="45"/>
  <c r="H430" i="45"/>
  <c r="H184" i="45"/>
  <c r="G512" i="45"/>
  <c r="G840" i="45"/>
  <c r="F840" i="45"/>
  <c r="H348" i="45"/>
  <c r="G266" i="45"/>
  <c r="H266" i="45"/>
  <c r="H594" i="45"/>
  <c r="G430" i="45"/>
  <c r="H512" i="45"/>
  <c r="H840" i="45"/>
  <c r="H758" i="45"/>
  <c r="G758" i="45"/>
  <c r="G676" i="45"/>
  <c r="H102" i="45"/>
  <c r="H676" i="45"/>
  <c r="F594" i="45"/>
  <c r="F430" i="45"/>
  <c r="G348" i="45"/>
  <c r="G594" i="45"/>
  <c r="F758" i="45"/>
  <c r="F676" i="45"/>
  <c r="F184" i="45"/>
  <c r="G102" i="45"/>
  <c r="F266" i="45"/>
  <c r="G184" i="45"/>
  <c r="F512" i="45"/>
  <c r="F348" i="45"/>
  <c r="H20" i="42"/>
  <c r="I20" i="42"/>
  <c r="G20" i="42"/>
  <c r="G102" i="42"/>
  <c r="H102" i="42"/>
  <c r="I102" i="42"/>
  <c r="H184" i="42"/>
  <c r="G184" i="42"/>
  <c r="I184" i="42"/>
  <c r="H266" i="42"/>
  <c r="G266" i="42"/>
  <c r="I266" i="42"/>
  <c r="G348" i="42"/>
  <c r="H348" i="42"/>
  <c r="I348" i="42"/>
  <c r="G430" i="42"/>
  <c r="H430" i="42"/>
  <c r="I430" i="42"/>
  <c r="I512" i="42"/>
  <c r="H512" i="42"/>
  <c r="G512" i="42"/>
  <c r="H594" i="42"/>
  <c r="G594" i="42"/>
  <c r="I594" i="42"/>
  <c r="I676" i="42"/>
  <c r="H676" i="42"/>
  <c r="G676" i="42"/>
  <c r="G758" i="42"/>
  <c r="H758" i="42"/>
  <c r="I758" i="42"/>
  <c r="I840" i="42"/>
  <c r="H840" i="42"/>
  <c r="G840" i="42"/>
  <c r="I922" i="42"/>
  <c r="G922" i="42"/>
  <c r="H922" i="42"/>
  <c r="I1004" i="42"/>
  <c r="H1004" i="42"/>
  <c r="G1004" i="42"/>
  <c r="G1086" i="42"/>
  <c r="H1086" i="42"/>
  <c r="I1086" i="42"/>
  <c r="H1168" i="42"/>
  <c r="I1168" i="42"/>
  <c r="G1168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I1726" i="42"/>
  <c r="G1726" i="42"/>
  <c r="H1726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F349" i="45"/>
  <c r="H677" i="45"/>
  <c r="H185" i="45"/>
  <c r="H513" i="45"/>
  <c r="H841" i="45"/>
  <c r="F595" i="45"/>
  <c r="G677" i="45"/>
  <c r="G513" i="45"/>
  <c r="G21" i="45"/>
  <c r="H595" i="45"/>
  <c r="F513" i="45"/>
  <c r="H21" i="45"/>
  <c r="H759" i="45"/>
  <c r="F103" i="45"/>
  <c r="G841" i="45"/>
  <c r="G349" i="45"/>
  <c r="G103" i="45"/>
  <c r="F21" i="45"/>
  <c r="G595" i="45"/>
  <c r="G759" i="45"/>
  <c r="H267" i="45"/>
  <c r="F431" i="45"/>
  <c r="F759" i="45"/>
  <c r="G267" i="45"/>
  <c r="H103" i="45"/>
  <c r="G431" i="45"/>
  <c r="F267" i="45"/>
  <c r="H431" i="45"/>
  <c r="H349" i="45"/>
  <c r="F677" i="45"/>
  <c r="F185" i="45"/>
  <c r="F841" i="45"/>
  <c r="G185" i="45"/>
  <c r="H21" i="42"/>
  <c r="I21" i="42"/>
  <c r="G21" i="42"/>
  <c r="H103" i="42"/>
  <c r="I103" i="42"/>
  <c r="G103" i="42"/>
  <c r="H185" i="42"/>
  <c r="G185" i="42"/>
  <c r="I185" i="42"/>
  <c r="H267" i="42"/>
  <c r="G267" i="42"/>
  <c r="I267" i="42"/>
  <c r="G349" i="42"/>
  <c r="I349" i="42"/>
  <c r="H349" i="42"/>
  <c r="H431" i="42"/>
  <c r="I431" i="42"/>
  <c r="G431" i="42"/>
  <c r="G513" i="42"/>
  <c r="H513" i="42"/>
  <c r="I513" i="42"/>
  <c r="H595" i="42"/>
  <c r="I595" i="42"/>
  <c r="G595" i="42"/>
  <c r="I677" i="42"/>
  <c r="G677" i="42"/>
  <c r="H677" i="42"/>
  <c r="I759" i="42"/>
  <c r="H759" i="42"/>
  <c r="G759" i="42"/>
  <c r="I841" i="42"/>
  <c r="H841" i="42"/>
  <c r="G841" i="42"/>
  <c r="I923" i="42"/>
  <c r="G923" i="42"/>
  <c r="H923" i="42"/>
  <c r="H1005" i="42"/>
  <c r="G1005" i="42"/>
  <c r="I1005" i="42"/>
  <c r="H1087" i="42"/>
  <c r="I1087" i="42"/>
  <c r="G1087" i="42"/>
  <c r="G1169" i="42"/>
  <c r="H1169" i="42"/>
  <c r="I1169" i="42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G1808" i="42"/>
  <c r="H1808" i="42"/>
  <c r="I1808" i="42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22" i="45" l="1"/>
  <c r="G22" i="45"/>
  <c r="F22" i="45"/>
  <c r="H432" i="45"/>
  <c r="F760" i="45"/>
  <c r="F350" i="45"/>
  <c r="F104" i="45"/>
  <c r="H268" i="45"/>
  <c r="F268" i="45"/>
  <c r="H842" i="45"/>
  <c r="G432" i="45"/>
  <c r="G760" i="45"/>
  <c r="H104" i="45"/>
  <c r="H678" i="45"/>
  <c r="G268" i="45"/>
  <c r="F596" i="45"/>
  <c r="H760" i="45"/>
  <c r="H514" i="45"/>
  <c r="F678" i="45"/>
  <c r="G514" i="45"/>
  <c r="G186" i="45"/>
  <c r="F842" i="45"/>
  <c r="H596" i="45"/>
  <c r="H186" i="45"/>
  <c r="F514" i="45"/>
  <c r="F186" i="45"/>
  <c r="G842" i="45"/>
  <c r="G678" i="45"/>
  <c r="G596" i="45"/>
  <c r="F432" i="45"/>
  <c r="H350" i="45"/>
  <c r="G104" i="45"/>
  <c r="G350" i="45"/>
  <c r="G22" i="42"/>
  <c r="I22" i="42"/>
  <c r="H22" i="42"/>
  <c r="I104" i="42"/>
  <c r="H104" i="42"/>
  <c r="G104" i="42"/>
  <c r="G186" i="42"/>
  <c r="I186" i="42"/>
  <c r="H186" i="42"/>
  <c r="G268" i="42"/>
  <c r="H268" i="42"/>
  <c r="I268" i="42"/>
  <c r="G350" i="42"/>
  <c r="H350" i="42"/>
  <c r="I350" i="42"/>
  <c r="H432" i="42"/>
  <c r="G432" i="42"/>
  <c r="I432" i="42"/>
  <c r="G514" i="42"/>
  <c r="H514" i="42"/>
  <c r="I514" i="42"/>
  <c r="H596" i="42"/>
  <c r="G596" i="42"/>
  <c r="I596" i="42"/>
  <c r="G678" i="42"/>
  <c r="H678" i="42"/>
  <c r="I678" i="42"/>
  <c r="H760" i="42"/>
  <c r="I760" i="42"/>
  <c r="G760" i="42"/>
  <c r="H842" i="42"/>
  <c r="G842" i="42"/>
  <c r="I842" i="42"/>
  <c r="H924" i="42"/>
  <c r="G924" i="42"/>
  <c r="I924" i="42"/>
  <c r="G1006" i="42"/>
  <c r="H1006" i="42"/>
  <c r="I1006" i="42"/>
  <c r="I1088" i="42"/>
  <c r="G1088" i="42"/>
  <c r="H1088" i="42"/>
  <c r="H1170" i="42"/>
  <c r="G1170" i="42"/>
  <c r="I1170" i="42"/>
  <c r="G1890" i="42"/>
  <c r="H1890" i="42"/>
  <c r="I1890" i="42"/>
  <c r="I1972" i="42"/>
  <c r="H1972" i="42"/>
  <c r="G1972" i="42"/>
  <c r="F23" i="45" l="1"/>
  <c r="H23" i="45"/>
  <c r="G23" i="45"/>
  <c r="H187" i="45"/>
  <c r="F679" i="45"/>
  <c r="G433" i="45"/>
  <c r="F843" i="45"/>
  <c r="F351" i="45"/>
  <c r="F187" i="45"/>
  <c r="H679" i="45"/>
  <c r="F515" i="45"/>
  <c r="F433" i="45"/>
  <c r="G761" i="45"/>
  <c r="F105" i="45"/>
  <c r="H515" i="45"/>
  <c r="F761" i="45"/>
  <c r="F269" i="45"/>
  <c r="G597" i="45"/>
  <c r="H105" i="45"/>
  <c r="G515" i="45"/>
  <c r="H761" i="45"/>
  <c r="H269" i="45"/>
  <c r="F597" i="45"/>
  <c r="H351" i="45"/>
  <c r="G105" i="45"/>
  <c r="G269" i="45"/>
  <c r="H597" i="45"/>
  <c r="G187" i="45"/>
  <c r="G679" i="45"/>
  <c r="H433" i="45"/>
  <c r="G351" i="45"/>
  <c r="G843" i="45"/>
  <c r="H843" i="45"/>
  <c r="G105" i="42"/>
  <c r="H23" i="42"/>
  <c r="G23" i="42"/>
  <c r="H105" i="42"/>
  <c r="I23" i="42"/>
  <c r="I105" i="42"/>
  <c r="H187" i="42"/>
  <c r="G187" i="42"/>
  <c r="I187" i="42"/>
  <c r="H269" i="42"/>
  <c r="G269" i="42"/>
  <c r="I269" i="42"/>
  <c r="I351" i="42"/>
  <c r="H351" i="42"/>
  <c r="G351" i="42"/>
  <c r="H433" i="42"/>
  <c r="G433" i="42"/>
  <c r="I433" i="42"/>
  <c r="H515" i="42"/>
  <c r="I515" i="42"/>
  <c r="G515" i="42"/>
  <c r="H597" i="42"/>
  <c r="I597" i="42"/>
  <c r="G597" i="42"/>
  <c r="H679" i="42"/>
  <c r="I679" i="42"/>
  <c r="G679" i="42"/>
  <c r="G761" i="42"/>
  <c r="H761" i="42"/>
  <c r="I761" i="42"/>
  <c r="G843" i="42"/>
  <c r="H843" i="42"/>
  <c r="I843" i="42"/>
  <c r="G925" i="42"/>
  <c r="H925" i="42"/>
  <c r="I925" i="42"/>
  <c r="I1007" i="42"/>
  <c r="H1007" i="42"/>
  <c r="G1007" i="42"/>
  <c r="G1089" i="42"/>
  <c r="H1089" i="42"/>
  <c r="I1089" i="42"/>
  <c r="H1171" i="42"/>
  <c r="G1171" i="42"/>
  <c r="I1171" i="42"/>
  <c r="H762" i="45" l="1"/>
  <c r="H270" i="45"/>
  <c r="F106" i="45"/>
  <c r="F680" i="45"/>
  <c r="F188" i="45"/>
  <c r="G24" i="45"/>
  <c r="H24" i="45"/>
  <c r="G762" i="45"/>
  <c r="G844" i="45"/>
  <c r="G270" i="45"/>
  <c r="H434" i="45"/>
  <c r="H106" i="45"/>
  <c r="H680" i="45"/>
  <c r="F434" i="45"/>
  <c r="G680" i="45"/>
  <c r="G352" i="45"/>
  <c r="F844" i="45"/>
  <c r="F270" i="45"/>
  <c r="F516" i="45"/>
  <c r="H844" i="45"/>
  <c r="H516" i="45"/>
  <c r="H598" i="45"/>
  <c r="G434" i="45"/>
  <c r="F24" i="45"/>
  <c r="F352" i="45"/>
  <c r="G516" i="45"/>
  <c r="G598" i="45"/>
  <c r="H352" i="45"/>
  <c r="F598" i="45"/>
  <c r="F762" i="45"/>
  <c r="G106" i="45"/>
  <c r="H188" i="45"/>
  <c r="G188" i="45"/>
  <c r="I24" i="42"/>
  <c r="H24" i="42"/>
  <c r="G24" i="42"/>
  <c r="H352" i="42"/>
  <c r="G516" i="42"/>
  <c r="I516" i="42"/>
  <c r="I188" i="42"/>
  <c r="G352" i="42"/>
  <c r="H516" i="42"/>
  <c r="G434" i="42"/>
  <c r="G598" i="42"/>
  <c r="G106" i="42"/>
  <c r="I270" i="42"/>
  <c r="H434" i="42"/>
  <c r="I434" i="42"/>
  <c r="H270" i="42"/>
  <c r="G188" i="42"/>
  <c r="H598" i="42"/>
  <c r="H106" i="42"/>
  <c r="H188" i="42"/>
  <c r="I598" i="42"/>
  <c r="I352" i="42"/>
  <c r="I106" i="42"/>
  <c r="G270" i="42"/>
  <c r="G680" i="42"/>
  <c r="I680" i="42"/>
  <c r="H680" i="42"/>
  <c r="G762" i="42"/>
  <c r="H762" i="42"/>
  <c r="I762" i="42"/>
  <c r="I844" i="42"/>
  <c r="H844" i="42"/>
  <c r="G844" i="42"/>
  <c r="H926" i="42"/>
  <c r="G926" i="42"/>
  <c r="I926" i="42"/>
  <c r="G1008" i="42"/>
  <c r="H1008" i="42"/>
  <c r="I1008" i="42"/>
  <c r="H1090" i="42"/>
  <c r="I1090" i="42"/>
  <c r="G1090" i="42"/>
  <c r="G1172" i="42"/>
  <c r="I1172" i="42"/>
  <c r="H1172" i="42"/>
  <c r="F25" i="45" l="1"/>
  <c r="H25" i="45"/>
  <c r="G25" i="45"/>
  <c r="H599" i="45"/>
  <c r="F189" i="45"/>
  <c r="F845" i="45"/>
  <c r="F435" i="45"/>
  <c r="H353" i="45"/>
  <c r="H189" i="45"/>
  <c r="G599" i="45"/>
  <c r="G189" i="45"/>
  <c r="G435" i="45"/>
  <c r="F353" i="45"/>
  <c r="F107" i="45"/>
  <c r="G271" i="45"/>
  <c r="F681" i="45"/>
  <c r="F599" i="45"/>
  <c r="H681" i="45"/>
  <c r="H107" i="45"/>
  <c r="H271" i="45"/>
  <c r="G517" i="45"/>
  <c r="H763" i="45"/>
  <c r="F517" i="45"/>
  <c r="G681" i="45"/>
  <c r="G107" i="45"/>
  <c r="F271" i="45"/>
  <c r="H517" i="45"/>
  <c r="G763" i="45"/>
  <c r="F763" i="45"/>
  <c r="G845" i="45"/>
  <c r="H435" i="45"/>
  <c r="G353" i="45"/>
  <c r="H845" i="45"/>
  <c r="H25" i="42"/>
  <c r="I25" i="42"/>
  <c r="G25" i="42"/>
  <c r="H107" i="42"/>
  <c r="I189" i="42"/>
  <c r="G189" i="42"/>
  <c r="H189" i="42"/>
  <c r="I107" i="42"/>
  <c r="G107" i="42"/>
  <c r="G271" i="42"/>
  <c r="H271" i="42"/>
  <c r="I271" i="42"/>
  <c r="G353" i="42"/>
  <c r="H353" i="42"/>
  <c r="I353" i="42"/>
  <c r="H435" i="42"/>
  <c r="G435" i="42"/>
  <c r="I435" i="42"/>
  <c r="I517" i="42"/>
  <c r="H517" i="42"/>
  <c r="G517" i="42"/>
  <c r="H599" i="42"/>
  <c r="G599" i="42"/>
  <c r="I599" i="42"/>
  <c r="G681" i="42"/>
  <c r="I681" i="42"/>
  <c r="H681" i="42"/>
  <c r="I763" i="42"/>
  <c r="G763" i="42"/>
  <c r="H763" i="42"/>
  <c r="H845" i="42"/>
  <c r="I845" i="42"/>
  <c r="G845" i="42"/>
  <c r="G927" i="42"/>
  <c r="H927" i="42"/>
  <c r="I927" i="42"/>
  <c r="G1009" i="42"/>
  <c r="H1009" i="42"/>
  <c r="I1009" i="42"/>
  <c r="G1091" i="42"/>
  <c r="H1091" i="42"/>
  <c r="I1091" i="42"/>
  <c r="G1173" i="42"/>
  <c r="H1173" i="42"/>
  <c r="I1173" i="42"/>
  <c r="G354" i="45" l="1"/>
  <c r="G600" i="45"/>
  <c r="F764" i="45"/>
  <c r="G26" i="45"/>
  <c r="F272" i="45"/>
  <c r="H682" i="45"/>
  <c r="H600" i="45"/>
  <c r="F518" i="45"/>
  <c r="H764" i="45"/>
  <c r="F682" i="45"/>
  <c r="H272" i="45"/>
  <c r="H190" i="45"/>
  <c r="H354" i="45"/>
  <c r="H26" i="45"/>
  <c r="G518" i="45"/>
  <c r="G764" i="45"/>
  <c r="H518" i="45"/>
  <c r="H846" i="45"/>
  <c r="G682" i="45"/>
  <c r="F846" i="45"/>
  <c r="G846" i="45"/>
  <c r="G108" i="45"/>
  <c r="H436" i="45"/>
  <c r="G190" i="45"/>
  <c r="F354" i="45"/>
  <c r="F600" i="45"/>
  <c r="F26" i="45"/>
  <c r="H108" i="45"/>
  <c r="F436" i="45"/>
  <c r="G272" i="45"/>
  <c r="G436" i="45"/>
  <c r="F108" i="45"/>
  <c r="F190" i="45"/>
  <c r="G26" i="42"/>
  <c r="H26" i="42"/>
  <c r="I26" i="42"/>
  <c r="H190" i="42"/>
  <c r="I108" i="42"/>
  <c r="G190" i="42"/>
  <c r="G108" i="42"/>
  <c r="I190" i="42"/>
  <c r="H108" i="42"/>
  <c r="H272" i="42"/>
  <c r="G272" i="42"/>
  <c r="I272" i="42"/>
  <c r="I354" i="42"/>
  <c r="G354" i="42"/>
  <c r="H354" i="42"/>
  <c r="H436" i="42"/>
  <c r="I436" i="42"/>
  <c r="G436" i="42"/>
  <c r="I518" i="42"/>
  <c r="G518" i="42"/>
  <c r="H518" i="42"/>
  <c r="G600" i="42"/>
  <c r="I600" i="42"/>
  <c r="H600" i="42"/>
  <c r="G682" i="42"/>
  <c r="H682" i="42"/>
  <c r="I682" i="42"/>
  <c r="I764" i="42"/>
  <c r="H764" i="42"/>
  <c r="G764" i="42"/>
  <c r="I846" i="42"/>
  <c r="H846" i="42"/>
  <c r="G846" i="42"/>
  <c r="I928" i="42"/>
  <c r="H928" i="42"/>
  <c r="G928" i="42"/>
  <c r="H1010" i="42"/>
  <c r="I1010" i="42"/>
  <c r="G1010" i="42"/>
  <c r="G1092" i="42"/>
  <c r="I1092" i="42"/>
  <c r="H1092" i="42"/>
  <c r="H1174" i="42"/>
  <c r="I1174" i="42"/>
  <c r="G1174" i="42"/>
  <c r="F191" i="45" l="1"/>
  <c r="H27" i="45"/>
  <c r="G191" i="45"/>
  <c r="G27" i="45"/>
  <c r="F27" i="45"/>
  <c r="H191" i="45"/>
  <c r="G765" i="45"/>
  <c r="G847" i="45"/>
  <c r="H437" i="45"/>
  <c r="F601" i="45"/>
  <c r="G519" i="45"/>
  <c r="H355" i="45"/>
  <c r="H847" i="45"/>
  <c r="F437" i="45"/>
  <c r="H273" i="45"/>
  <c r="F519" i="45"/>
  <c r="F109" i="45"/>
  <c r="G109" i="45"/>
  <c r="F683" i="45"/>
  <c r="F273" i="45"/>
  <c r="H601" i="45"/>
  <c r="G683" i="45"/>
  <c r="G273" i="45"/>
  <c r="G355" i="45"/>
  <c r="H683" i="45"/>
  <c r="F765" i="45"/>
  <c r="H765" i="45"/>
  <c r="H109" i="45"/>
  <c r="F847" i="45"/>
  <c r="G437" i="45"/>
  <c r="G601" i="45"/>
  <c r="H519" i="45"/>
  <c r="F355" i="45"/>
  <c r="G27" i="42"/>
  <c r="I109" i="42"/>
  <c r="H109" i="42"/>
  <c r="G109" i="42"/>
  <c r="H27" i="42"/>
  <c r="I27" i="42"/>
  <c r="I191" i="42"/>
  <c r="G191" i="42"/>
  <c r="H191" i="42"/>
  <c r="H273" i="42"/>
  <c r="G273" i="42"/>
  <c r="I273" i="42"/>
  <c r="H355" i="42"/>
  <c r="G355" i="42"/>
  <c r="I355" i="42"/>
  <c r="H437" i="42"/>
  <c r="I437" i="42"/>
  <c r="G437" i="42"/>
  <c r="H519" i="42"/>
  <c r="G519" i="42"/>
  <c r="I519" i="42"/>
  <c r="G601" i="42"/>
  <c r="H601" i="42"/>
  <c r="I601" i="42"/>
  <c r="G683" i="42"/>
  <c r="I683" i="42"/>
  <c r="H683" i="42"/>
  <c r="G765" i="42"/>
  <c r="H765" i="42"/>
  <c r="I765" i="42"/>
  <c r="H847" i="42"/>
  <c r="G847" i="42"/>
  <c r="I847" i="42"/>
  <c r="I929" i="42"/>
  <c r="H929" i="42"/>
  <c r="G929" i="42"/>
  <c r="H1011" i="42"/>
  <c r="G1011" i="42"/>
  <c r="I1011" i="42"/>
  <c r="H1093" i="42"/>
  <c r="I1093" i="42"/>
  <c r="G1093" i="42"/>
  <c r="I1175" i="42"/>
  <c r="H1175" i="42"/>
  <c r="G1175" i="42"/>
  <c r="F192" i="45" l="1"/>
  <c r="G684" i="45"/>
  <c r="H848" i="45"/>
  <c r="H356" i="45"/>
  <c r="G192" i="45"/>
  <c r="F684" i="45"/>
  <c r="F766" i="45"/>
  <c r="H438" i="45"/>
  <c r="F848" i="45"/>
  <c r="F356" i="45"/>
  <c r="G110" i="45"/>
  <c r="H110" i="45"/>
  <c r="F520" i="45"/>
  <c r="F438" i="45"/>
  <c r="G274" i="45"/>
  <c r="G848" i="45"/>
  <c r="G28" i="45"/>
  <c r="F602" i="45"/>
  <c r="H766" i="45"/>
  <c r="H520" i="45"/>
  <c r="G438" i="45"/>
  <c r="H602" i="45"/>
  <c r="H274" i="45"/>
  <c r="F110" i="45"/>
  <c r="G520" i="45"/>
  <c r="G602" i="45"/>
  <c r="F274" i="45"/>
  <c r="H28" i="45"/>
  <c r="H192" i="45"/>
  <c r="H684" i="45"/>
  <c r="G766" i="45"/>
  <c r="G356" i="45"/>
  <c r="F28" i="45"/>
  <c r="G28" i="42"/>
  <c r="H28" i="42"/>
  <c r="I28" i="42"/>
  <c r="G110" i="42"/>
  <c r="H110" i="42"/>
  <c r="I110" i="42"/>
  <c r="I192" i="42"/>
  <c r="H192" i="42"/>
  <c r="G192" i="42"/>
  <c r="H274" i="42"/>
  <c r="I274" i="42"/>
  <c r="G274" i="42"/>
  <c r="G356" i="42"/>
  <c r="H356" i="42"/>
  <c r="I356" i="42"/>
  <c r="I438" i="42"/>
  <c r="G438" i="42"/>
  <c r="H438" i="42"/>
  <c r="I520" i="42"/>
  <c r="G520" i="42"/>
  <c r="H520" i="42"/>
  <c r="I602" i="42"/>
  <c r="H602" i="42"/>
  <c r="G602" i="42"/>
  <c r="I684" i="42"/>
  <c r="H684" i="42"/>
  <c r="G684" i="42"/>
  <c r="I766" i="42"/>
  <c r="G766" i="42"/>
  <c r="H766" i="42"/>
  <c r="G848" i="42"/>
  <c r="H848" i="42"/>
  <c r="I848" i="42"/>
  <c r="H930" i="42"/>
  <c r="G930" i="42"/>
  <c r="I930" i="42"/>
  <c r="I1012" i="42"/>
  <c r="H1012" i="42"/>
  <c r="G1012" i="42"/>
  <c r="G1094" i="42"/>
  <c r="I1094" i="42"/>
  <c r="H1094" i="42"/>
  <c r="I1176" i="42"/>
  <c r="G1176" i="42"/>
  <c r="H1176" i="42"/>
  <c r="H29" i="45" l="1"/>
  <c r="F29" i="45"/>
  <c r="G29" i="45"/>
  <c r="F193" i="45"/>
  <c r="H111" i="45"/>
  <c r="F603" i="45"/>
  <c r="F111" i="45"/>
  <c r="F767" i="45"/>
  <c r="H849" i="45"/>
  <c r="G357" i="45"/>
  <c r="G193" i="45"/>
  <c r="G111" i="45"/>
  <c r="H603" i="45"/>
  <c r="H275" i="45"/>
  <c r="F275" i="45"/>
  <c r="G849" i="45"/>
  <c r="G439" i="45"/>
  <c r="H357" i="45"/>
  <c r="H193" i="45"/>
  <c r="F849" i="45"/>
  <c r="H439" i="45"/>
  <c r="F685" i="45"/>
  <c r="F357" i="45"/>
  <c r="G767" i="45"/>
  <c r="G275" i="45"/>
  <c r="F439" i="45"/>
  <c r="G685" i="45"/>
  <c r="H767" i="45"/>
  <c r="H685" i="45"/>
  <c r="F521" i="45"/>
  <c r="G521" i="45"/>
  <c r="G603" i="45"/>
  <c r="H521" i="45"/>
  <c r="H29" i="42"/>
  <c r="I29" i="42"/>
  <c r="G29" i="42"/>
  <c r="G111" i="42"/>
  <c r="I111" i="42"/>
  <c r="H111" i="42"/>
  <c r="I193" i="42"/>
  <c r="G193" i="42"/>
  <c r="H193" i="42"/>
  <c r="G275" i="42"/>
  <c r="I275" i="42"/>
  <c r="H275" i="42"/>
  <c r="I357" i="42"/>
  <c r="H357" i="42"/>
  <c r="G357" i="42"/>
  <c r="I439" i="42"/>
  <c r="H439" i="42"/>
  <c r="G439" i="42"/>
  <c r="I521" i="42"/>
  <c r="G521" i="42"/>
  <c r="H521" i="42"/>
  <c r="I603" i="42"/>
  <c r="G603" i="42"/>
  <c r="H603" i="42"/>
  <c r="I685" i="42"/>
  <c r="G685" i="42"/>
  <c r="H685" i="42"/>
  <c r="I767" i="42"/>
  <c r="G767" i="42"/>
  <c r="H767" i="42"/>
  <c r="I849" i="42"/>
  <c r="G849" i="42"/>
  <c r="H849" i="42"/>
  <c r="I931" i="42"/>
  <c r="G931" i="42"/>
  <c r="H931" i="42"/>
  <c r="G1013" i="42"/>
  <c r="H1013" i="42"/>
  <c r="I1013" i="42"/>
  <c r="I1095" i="42"/>
  <c r="G1095" i="42"/>
  <c r="H1095" i="42"/>
  <c r="I1177" i="42"/>
  <c r="G1177" i="42"/>
  <c r="H1177" i="42"/>
  <c r="H30" i="45" l="1"/>
  <c r="F30" i="45"/>
  <c r="G30" i="45"/>
  <c r="G194" i="45"/>
  <c r="G850" i="45"/>
  <c r="F686" i="45"/>
  <c r="H358" i="45"/>
  <c r="F440" i="45"/>
  <c r="H522" i="45"/>
  <c r="F768" i="45"/>
  <c r="H194" i="45"/>
  <c r="H850" i="45"/>
  <c r="H276" i="45"/>
  <c r="H440" i="45"/>
  <c r="G522" i="45"/>
  <c r="F604" i="45"/>
  <c r="F522" i="45"/>
  <c r="F194" i="45"/>
  <c r="G276" i="45"/>
  <c r="G440" i="45"/>
  <c r="G112" i="45"/>
  <c r="F276" i="45"/>
  <c r="G604" i="45"/>
  <c r="H604" i="45"/>
  <c r="F850" i="45"/>
  <c r="G686" i="45"/>
  <c r="G358" i="45"/>
  <c r="H768" i="45"/>
  <c r="H112" i="45"/>
  <c r="H686" i="45"/>
  <c r="F358" i="45"/>
  <c r="G768" i="45"/>
  <c r="F112" i="45"/>
  <c r="H30" i="42"/>
  <c r="G30" i="42"/>
  <c r="I30" i="42"/>
  <c r="I358" i="42"/>
  <c r="G440" i="42"/>
  <c r="I112" i="42"/>
  <c r="I194" i="42"/>
  <c r="G358" i="42"/>
  <c r="H440" i="42"/>
  <c r="G276" i="42"/>
  <c r="H194" i="42"/>
  <c r="H276" i="42"/>
  <c r="I604" i="42"/>
  <c r="H112" i="42"/>
  <c r="G194" i="42"/>
  <c r="G522" i="42"/>
  <c r="I276" i="42"/>
  <c r="H604" i="42"/>
  <c r="G112" i="42"/>
  <c r="H522" i="42"/>
  <c r="I522" i="42"/>
  <c r="H358" i="42"/>
  <c r="I440" i="42"/>
  <c r="G604" i="42"/>
  <c r="H686" i="42"/>
  <c r="I686" i="42"/>
  <c r="G686" i="42"/>
  <c r="G768" i="42"/>
  <c r="H768" i="42"/>
  <c r="I768" i="42"/>
  <c r="H850" i="42"/>
  <c r="I850" i="42"/>
  <c r="G850" i="42"/>
  <c r="G932" i="42"/>
  <c r="I932" i="42"/>
  <c r="H932" i="42"/>
  <c r="G1014" i="42"/>
  <c r="H1014" i="42"/>
  <c r="I1014" i="42"/>
  <c r="I1096" i="42"/>
  <c r="G1096" i="42"/>
  <c r="H1096" i="42"/>
  <c r="H1178" i="42"/>
  <c r="I1178" i="42"/>
  <c r="G1178" i="42"/>
  <c r="G359" i="45" l="1"/>
  <c r="H277" i="45"/>
  <c r="H441" i="45"/>
  <c r="G687" i="45"/>
  <c r="G441" i="45"/>
  <c r="G605" i="45"/>
  <c r="F851" i="45"/>
  <c r="F277" i="45"/>
  <c r="H359" i="45"/>
  <c r="G113" i="45"/>
  <c r="H195" i="45"/>
  <c r="F441" i="45"/>
  <c r="H687" i="45"/>
  <c r="G195" i="45"/>
  <c r="H605" i="45"/>
  <c r="H769" i="45"/>
  <c r="F523" i="45"/>
  <c r="F359" i="45"/>
  <c r="H113" i="45"/>
  <c r="G31" i="45"/>
  <c r="F687" i="45"/>
  <c r="F195" i="45"/>
  <c r="F605" i="45"/>
  <c r="F113" i="45"/>
  <c r="H31" i="45"/>
  <c r="H523" i="45"/>
  <c r="F769" i="45"/>
  <c r="H851" i="45"/>
  <c r="G769" i="45"/>
  <c r="F31" i="45"/>
  <c r="G523" i="45"/>
  <c r="G851" i="45"/>
  <c r="G277" i="45"/>
  <c r="H31" i="42"/>
  <c r="I31" i="42"/>
  <c r="G113" i="42"/>
  <c r="H113" i="42"/>
  <c r="I113" i="42"/>
  <c r="G31" i="42"/>
  <c r="G195" i="42"/>
  <c r="H195" i="42"/>
  <c r="I195" i="42"/>
  <c r="H277" i="42"/>
  <c r="G277" i="42"/>
  <c r="I277" i="42"/>
  <c r="H359" i="42"/>
  <c r="I359" i="42"/>
  <c r="G359" i="42"/>
  <c r="H441" i="42"/>
  <c r="G441" i="42"/>
  <c r="I441" i="42"/>
  <c r="H523" i="42"/>
  <c r="G523" i="42"/>
  <c r="I523" i="42"/>
  <c r="I605" i="42"/>
  <c r="H605" i="42"/>
  <c r="G605" i="42"/>
  <c r="H687" i="42"/>
  <c r="I687" i="42"/>
  <c r="G687" i="42"/>
  <c r="I769" i="42"/>
  <c r="G769" i="42"/>
  <c r="H769" i="42"/>
  <c r="I851" i="42"/>
  <c r="G851" i="42"/>
  <c r="H851" i="42"/>
  <c r="H933" i="42"/>
  <c r="I933" i="42"/>
  <c r="G933" i="42"/>
  <c r="I1015" i="42"/>
  <c r="G1015" i="42"/>
  <c r="H1015" i="42"/>
  <c r="I1097" i="42"/>
  <c r="G1097" i="42"/>
  <c r="H1097" i="42"/>
  <c r="H1179" i="42"/>
  <c r="G1179" i="42"/>
  <c r="I1179" i="42"/>
  <c r="F32" i="45" l="1"/>
  <c r="H32" i="45"/>
  <c r="G32" i="45"/>
  <c r="H770" i="45"/>
  <c r="G278" i="45"/>
  <c r="H196" i="45"/>
  <c r="G606" i="45"/>
  <c r="F114" i="45"/>
  <c r="G360" i="45"/>
  <c r="G196" i="45"/>
  <c r="H606" i="45"/>
  <c r="F442" i="45"/>
  <c r="F688" i="45"/>
  <c r="H524" i="45"/>
  <c r="G442" i="45"/>
  <c r="F196" i="45"/>
  <c r="F360" i="45"/>
  <c r="F524" i="45"/>
  <c r="G524" i="45"/>
  <c r="G852" i="45"/>
  <c r="H360" i="45"/>
  <c r="H442" i="45"/>
  <c r="F770" i="45"/>
  <c r="G770" i="45"/>
  <c r="H852" i="45"/>
  <c r="H278" i="45"/>
  <c r="H688" i="45"/>
  <c r="F606" i="45"/>
  <c r="H114" i="45"/>
  <c r="F278" i="45"/>
  <c r="F852" i="45"/>
  <c r="G688" i="45"/>
  <c r="G114" i="45"/>
  <c r="I32" i="42"/>
  <c r="H32" i="42"/>
  <c r="G32" i="42"/>
  <c r="I278" i="42"/>
  <c r="H196" i="42"/>
  <c r="I442" i="42"/>
  <c r="H606" i="42"/>
  <c r="H442" i="42"/>
  <c r="G278" i="42"/>
  <c r="I196" i="42"/>
  <c r="G442" i="42"/>
  <c r="I360" i="42"/>
  <c r="H524" i="42"/>
  <c r="G606" i="42"/>
  <c r="G114" i="42"/>
  <c r="G360" i="42"/>
  <c r="I114" i="42"/>
  <c r="G524" i="42"/>
  <c r="H114" i="42"/>
  <c r="H360" i="42"/>
  <c r="H278" i="42"/>
  <c r="G196" i="42"/>
  <c r="I524" i="42"/>
  <c r="I606" i="42"/>
  <c r="G688" i="42"/>
  <c r="H688" i="42"/>
  <c r="I688" i="42"/>
  <c r="I770" i="42"/>
  <c r="H770" i="42"/>
  <c r="G770" i="42"/>
  <c r="I852" i="42"/>
  <c r="H852" i="42"/>
  <c r="G852" i="42"/>
  <c r="G934" i="42"/>
  <c r="H934" i="42"/>
  <c r="I934" i="42"/>
  <c r="H1016" i="42"/>
  <c r="G1016" i="42"/>
  <c r="I1016" i="42"/>
  <c r="H1098" i="42"/>
  <c r="G1098" i="42"/>
  <c r="I1098" i="42"/>
  <c r="H1180" i="42"/>
  <c r="G1180" i="42"/>
  <c r="I1180" i="42"/>
  <c r="H33" i="45" l="1"/>
  <c r="G525" i="45"/>
  <c r="H361" i="45"/>
  <c r="G853" i="45"/>
  <c r="F197" i="45"/>
  <c r="H525" i="45"/>
  <c r="H771" i="45"/>
  <c r="F607" i="45"/>
  <c r="F853" i="45"/>
  <c r="F443" i="45"/>
  <c r="F689" i="45"/>
  <c r="F361" i="45"/>
  <c r="H197" i="45"/>
  <c r="F525" i="45"/>
  <c r="G771" i="45"/>
  <c r="G115" i="45"/>
  <c r="G607" i="45"/>
  <c r="G33" i="45"/>
  <c r="H443" i="45"/>
  <c r="G197" i="45"/>
  <c r="F771" i="45"/>
  <c r="H115" i="45"/>
  <c r="H607" i="45"/>
  <c r="G689" i="45"/>
  <c r="H689" i="45"/>
  <c r="F279" i="45"/>
  <c r="G279" i="45"/>
  <c r="G443" i="45"/>
  <c r="F115" i="45"/>
  <c r="H279" i="45"/>
  <c r="F33" i="45"/>
  <c r="G361" i="45"/>
  <c r="H853" i="45"/>
  <c r="H115" i="42"/>
  <c r="I115" i="42"/>
  <c r="G115" i="42"/>
  <c r="G33" i="42"/>
  <c r="I33" i="42"/>
  <c r="H33" i="42"/>
  <c r="I197" i="42"/>
  <c r="G197" i="42"/>
  <c r="H197" i="42"/>
  <c r="G279" i="42"/>
  <c r="I279" i="42"/>
  <c r="H279" i="42"/>
  <c r="H361" i="42"/>
  <c r="I361" i="42"/>
  <c r="G361" i="42"/>
  <c r="G443" i="42"/>
  <c r="I443" i="42"/>
  <c r="H443" i="42"/>
  <c r="G525" i="42"/>
  <c r="H525" i="42"/>
  <c r="I525" i="42"/>
  <c r="I607" i="42"/>
  <c r="H607" i="42"/>
  <c r="G607" i="42"/>
  <c r="G689" i="42"/>
  <c r="H689" i="42"/>
  <c r="I689" i="42"/>
  <c r="G771" i="42"/>
  <c r="H771" i="42"/>
  <c r="I771" i="42"/>
  <c r="G853" i="42"/>
  <c r="H853" i="42"/>
  <c r="I853" i="42"/>
  <c r="H935" i="42"/>
  <c r="I935" i="42"/>
  <c r="G935" i="42"/>
  <c r="G1017" i="42"/>
  <c r="I1017" i="42"/>
  <c r="H1017" i="42"/>
  <c r="G1099" i="42"/>
  <c r="H1099" i="42"/>
  <c r="I1099" i="42"/>
  <c r="H1181" i="42"/>
  <c r="G1181" i="42"/>
  <c r="I1181" i="42"/>
  <c r="G34" i="45" l="1"/>
  <c r="F34" i="45"/>
  <c r="H34" i="45"/>
  <c r="F116" i="45"/>
  <c r="H526" i="45"/>
  <c r="H198" i="45"/>
  <c r="F444" i="45"/>
  <c r="G526" i="45"/>
  <c r="F280" i="45"/>
  <c r="H854" i="45"/>
  <c r="F772" i="45"/>
  <c r="G690" i="45"/>
  <c r="H690" i="45"/>
  <c r="F526" i="45"/>
  <c r="H280" i="45"/>
  <c r="G854" i="45"/>
  <c r="H362" i="45"/>
  <c r="H772" i="45"/>
  <c r="G280" i="45"/>
  <c r="F854" i="45"/>
  <c r="H608" i="45"/>
  <c r="F690" i="45"/>
  <c r="G608" i="45"/>
  <c r="F608" i="45"/>
  <c r="G116" i="45"/>
  <c r="G772" i="45"/>
  <c r="G198" i="45"/>
  <c r="G444" i="45"/>
  <c r="F362" i="45"/>
  <c r="H116" i="45"/>
  <c r="F198" i="45"/>
  <c r="G362" i="45"/>
  <c r="H444" i="45"/>
  <c r="G34" i="42"/>
  <c r="I34" i="42"/>
  <c r="H34" i="42"/>
  <c r="H280" i="42"/>
  <c r="G198" i="42"/>
  <c r="G444" i="42"/>
  <c r="H444" i="42"/>
  <c r="I280" i="42"/>
  <c r="H116" i="42"/>
  <c r="H198" i="42"/>
  <c r="I198" i="42"/>
  <c r="H362" i="42"/>
  <c r="G608" i="42"/>
  <c r="G116" i="42"/>
  <c r="I444" i="42"/>
  <c r="H608" i="42"/>
  <c r="H526" i="42"/>
  <c r="G362" i="42"/>
  <c r="I608" i="42"/>
  <c r="G280" i="42"/>
  <c r="I116" i="42"/>
  <c r="G526" i="42"/>
  <c r="I362" i="42"/>
  <c r="I526" i="42"/>
  <c r="H690" i="42"/>
  <c r="I690" i="42"/>
  <c r="G690" i="42"/>
  <c r="G772" i="42"/>
  <c r="I772" i="42"/>
  <c r="H772" i="42"/>
  <c r="G854" i="42"/>
  <c r="I854" i="42"/>
  <c r="H854" i="42"/>
  <c r="G936" i="42"/>
  <c r="H936" i="42"/>
  <c r="I936" i="42"/>
  <c r="I1018" i="42"/>
  <c r="G1018" i="42"/>
  <c r="H1018" i="42"/>
  <c r="H1100" i="42"/>
  <c r="G1100" i="42"/>
  <c r="I1100" i="42"/>
  <c r="H1182" i="42"/>
  <c r="G1182" i="42"/>
  <c r="I1182" i="42"/>
  <c r="G281" i="45" l="1"/>
  <c r="H691" i="45"/>
  <c r="F445" i="45"/>
  <c r="F117" i="45"/>
  <c r="F855" i="45"/>
  <c r="H35" i="45"/>
  <c r="F281" i="45"/>
  <c r="H199" i="45"/>
  <c r="F527" i="45"/>
  <c r="F691" i="45"/>
  <c r="G609" i="45"/>
  <c r="H445" i="45"/>
  <c r="F773" i="45"/>
  <c r="G35" i="45"/>
  <c r="H281" i="45"/>
  <c r="F199" i="45"/>
  <c r="H527" i="45"/>
  <c r="H609" i="45"/>
  <c r="H773" i="45"/>
  <c r="H117" i="45"/>
  <c r="G855" i="45"/>
  <c r="F35" i="45"/>
  <c r="G199" i="45"/>
  <c r="G527" i="45"/>
  <c r="F609" i="45"/>
  <c r="H363" i="45"/>
  <c r="G773" i="45"/>
  <c r="H855" i="45"/>
  <c r="G691" i="45"/>
  <c r="G363" i="45"/>
  <c r="G445" i="45"/>
  <c r="F363" i="45"/>
  <c r="G117" i="45"/>
  <c r="H363" i="42"/>
  <c r="H35" i="42"/>
  <c r="G363" i="42"/>
  <c r="I35" i="42"/>
  <c r="G35" i="42"/>
  <c r="I363" i="42"/>
  <c r="H281" i="42"/>
  <c r="I117" i="42"/>
  <c r="G199" i="42"/>
  <c r="G281" i="42"/>
  <c r="G117" i="42"/>
  <c r="H199" i="42"/>
  <c r="G445" i="42"/>
  <c r="G609" i="42"/>
  <c r="H117" i="42"/>
  <c r="I199" i="42"/>
  <c r="H445" i="42"/>
  <c r="I281" i="42"/>
  <c r="G527" i="42"/>
  <c r="I445" i="42"/>
  <c r="I609" i="42"/>
  <c r="I527" i="42"/>
  <c r="H527" i="42"/>
  <c r="H609" i="42"/>
  <c r="I691" i="42"/>
  <c r="H691" i="42"/>
  <c r="G691" i="42"/>
  <c r="I773" i="42"/>
  <c r="G773" i="42"/>
  <c r="H773" i="42"/>
  <c r="I855" i="42"/>
  <c r="H855" i="42"/>
  <c r="G855" i="42"/>
  <c r="I937" i="42"/>
  <c r="G937" i="42"/>
  <c r="H937" i="42"/>
  <c r="G1019" i="42"/>
  <c r="G43" i="41"/>
  <c r="H1019" i="42"/>
  <c r="F43" i="41"/>
  <c r="I1019" i="42"/>
  <c r="H43" i="41"/>
  <c r="E43" i="41"/>
  <c r="H1101" i="42"/>
  <c r="G1101" i="42"/>
  <c r="I1101" i="42"/>
  <c r="H1183" i="42"/>
  <c r="G1183" i="42"/>
  <c r="I1183" i="42"/>
  <c r="I35" i="58" l="1"/>
  <c r="G35" i="52"/>
  <c r="H35" i="59"/>
  <c r="I35" i="59"/>
  <c r="H35" i="56"/>
  <c r="I35" i="56"/>
  <c r="I445" i="57"/>
  <c r="I35" i="55"/>
  <c r="G35" i="54"/>
  <c r="G35" i="57"/>
  <c r="G35" i="59"/>
  <c r="H445" i="57"/>
  <c r="I35" i="57"/>
  <c r="I199" i="57"/>
  <c r="H35" i="55"/>
  <c r="G35" i="58"/>
  <c r="H35" i="58"/>
  <c r="G117" i="58"/>
  <c r="G445" i="57"/>
  <c r="H363" i="57"/>
  <c r="H199" i="57"/>
  <c r="I35" i="52"/>
  <c r="I35" i="51"/>
  <c r="G35" i="56"/>
  <c r="I35" i="54"/>
  <c r="H35" i="52"/>
  <c r="G35" i="51"/>
  <c r="I35" i="53"/>
  <c r="G199" i="57"/>
  <c r="I117" i="58"/>
  <c r="G35" i="55"/>
  <c r="G35" i="53"/>
  <c r="H117" i="58"/>
  <c r="I117" i="54"/>
  <c r="H35" i="53"/>
  <c r="I363" i="57"/>
  <c r="H35" i="57"/>
  <c r="H35" i="54"/>
  <c r="G117" i="54"/>
  <c r="G363" i="57"/>
  <c r="H117" i="54"/>
  <c r="G35" i="50"/>
  <c r="I35" i="50"/>
  <c r="H35" i="51"/>
  <c r="H35" i="50"/>
  <c r="H117" i="59"/>
  <c r="I527" i="57"/>
  <c r="G281" i="57"/>
  <c r="H117" i="57"/>
  <c r="G117" i="59"/>
  <c r="H527" i="57"/>
  <c r="I281" i="57"/>
  <c r="I199" i="54"/>
  <c r="I117" i="59"/>
  <c r="G527" i="57"/>
  <c r="H117" i="56"/>
  <c r="G117" i="56"/>
  <c r="H281" i="57"/>
  <c r="I117" i="57"/>
  <c r="I117" i="53"/>
  <c r="H117" i="53"/>
  <c r="I117" i="52"/>
  <c r="H199" i="51"/>
  <c r="I117" i="56"/>
  <c r="I117" i="55"/>
  <c r="H117" i="52"/>
  <c r="G199" i="51"/>
  <c r="G117" i="57"/>
  <c r="H199" i="53"/>
  <c r="G117" i="53"/>
  <c r="I117" i="51"/>
  <c r="H117" i="55"/>
  <c r="I199" i="53"/>
  <c r="G117" i="52"/>
  <c r="H117" i="50"/>
  <c r="G117" i="55"/>
  <c r="H199" i="54"/>
  <c r="G117" i="50"/>
  <c r="G199" i="50"/>
  <c r="G199" i="54"/>
  <c r="I199" i="51"/>
  <c r="I117" i="50"/>
  <c r="H117" i="51"/>
  <c r="H199" i="50"/>
  <c r="G199" i="53"/>
  <c r="G117" i="51"/>
  <c r="I199" i="50"/>
  <c r="H199" i="59"/>
  <c r="H199" i="58"/>
  <c r="G199" i="55"/>
  <c r="H281" i="50"/>
  <c r="I199" i="59"/>
  <c r="I199" i="58"/>
  <c r="I281" i="50"/>
  <c r="G199" i="58"/>
  <c r="H199" i="56"/>
  <c r="G281" i="53"/>
  <c r="I199" i="56"/>
  <c r="G281" i="54"/>
  <c r="G199" i="59"/>
  <c r="H199" i="55"/>
  <c r="G199" i="56"/>
  <c r="I199" i="55"/>
  <c r="I281" i="53"/>
  <c r="G199" i="52"/>
  <c r="G281" i="50"/>
  <c r="H281" i="53"/>
  <c r="I199" i="52"/>
  <c r="H199" i="52"/>
  <c r="H281" i="51"/>
  <c r="I281" i="54"/>
  <c r="I281" i="51"/>
  <c r="H281" i="54"/>
  <c r="G281" i="51"/>
  <c r="H281" i="56"/>
  <c r="G281" i="55"/>
  <c r="G363" i="53"/>
  <c r="H363" i="51"/>
  <c r="G281" i="56"/>
  <c r="I281" i="55"/>
  <c r="I363" i="53"/>
  <c r="I281" i="56"/>
  <c r="H281" i="55"/>
  <c r="H363" i="54"/>
  <c r="H363" i="53"/>
  <c r="G281" i="52"/>
  <c r="I363" i="54"/>
  <c r="H281" i="59"/>
  <c r="G281" i="58"/>
  <c r="G363" i="54"/>
  <c r="G281" i="59"/>
  <c r="I281" i="58"/>
  <c r="H281" i="58"/>
  <c r="H363" i="50"/>
  <c r="I281" i="52"/>
  <c r="H281" i="52"/>
  <c r="I363" i="51"/>
  <c r="I363" i="50"/>
  <c r="G363" i="51"/>
  <c r="G363" i="50"/>
  <c r="I281" i="59"/>
  <c r="I363" i="56"/>
  <c r="G363" i="55"/>
  <c r="G445" i="54"/>
  <c r="H527" i="53"/>
  <c r="G445" i="51"/>
  <c r="G527" i="51"/>
  <c r="I445" i="50"/>
  <c r="H363" i="56"/>
  <c r="H363" i="55"/>
  <c r="H445" i="54"/>
  <c r="G527" i="53"/>
  <c r="I445" i="51"/>
  <c r="I527" i="51"/>
  <c r="G445" i="50"/>
  <c r="I363" i="58"/>
  <c r="I445" i="54"/>
  <c r="H445" i="53"/>
  <c r="G363" i="52"/>
  <c r="H527" i="51"/>
  <c r="I363" i="59"/>
  <c r="G363" i="58"/>
  <c r="G445" i="53"/>
  <c r="I363" i="52"/>
  <c r="H363" i="59"/>
  <c r="H363" i="58"/>
  <c r="I445" i="53"/>
  <c r="H363" i="52"/>
  <c r="G363" i="56"/>
  <c r="I363" i="55"/>
  <c r="H527" i="54"/>
  <c r="I527" i="53"/>
  <c r="H445" i="51"/>
  <c r="I527" i="54"/>
  <c r="G527" i="50"/>
  <c r="G363" i="59"/>
  <c r="I527" i="50"/>
  <c r="H445" i="50"/>
  <c r="H527" i="50"/>
  <c r="G527" i="54"/>
  <c r="H527" i="55"/>
  <c r="G445" i="52"/>
  <c r="G445" i="59"/>
  <c r="G527" i="56"/>
  <c r="I527" i="52"/>
  <c r="G527" i="59"/>
  <c r="G445" i="58"/>
  <c r="H527" i="58"/>
  <c r="I445" i="56"/>
  <c r="I445" i="55"/>
  <c r="I527" i="59"/>
  <c r="I445" i="59"/>
  <c r="H445" i="58"/>
  <c r="G527" i="58"/>
  <c r="I527" i="56"/>
  <c r="H445" i="56"/>
  <c r="H527" i="59"/>
  <c r="H445" i="59"/>
  <c r="I445" i="58"/>
  <c r="I527" i="58"/>
  <c r="H527" i="56"/>
  <c r="G445" i="56"/>
  <c r="G445" i="55"/>
  <c r="I527" i="55"/>
  <c r="G527" i="52"/>
  <c r="H445" i="52"/>
  <c r="H445" i="55"/>
  <c r="I445" i="52"/>
  <c r="G527" i="55"/>
  <c r="H527" i="52"/>
  <c r="G17" i="41"/>
  <c r="G33" i="41"/>
  <c r="G35" i="41"/>
  <c r="G39" i="41"/>
  <c r="G30" i="41"/>
  <c r="G13" i="41"/>
  <c r="G36" i="41"/>
  <c r="G20" i="41"/>
  <c r="G37" i="41"/>
  <c r="G21" i="41"/>
  <c r="G32" i="41"/>
  <c r="G14" i="41"/>
  <c r="G25" i="41"/>
  <c r="G18" i="41"/>
  <c r="G28" i="41"/>
  <c r="G19" i="41"/>
  <c r="G23" i="41"/>
  <c r="G41" i="41"/>
  <c r="G34" i="41"/>
  <c r="G24" i="41"/>
  <c r="G27" i="41"/>
  <c r="G15" i="41"/>
  <c r="G26" i="41"/>
  <c r="G29" i="41"/>
  <c r="G42" i="41"/>
  <c r="G16" i="41"/>
  <c r="G22" i="41"/>
  <c r="G38" i="41"/>
  <c r="G31" i="41"/>
  <c r="G40" i="41"/>
  <c r="F117" i="63"/>
  <c r="G35" i="63"/>
  <c r="F35" i="63"/>
  <c r="G199" i="63"/>
  <c r="H281" i="63"/>
  <c r="H35" i="63"/>
  <c r="H363" i="63"/>
  <c r="H527" i="63"/>
  <c r="F363" i="63"/>
  <c r="G527" i="63"/>
  <c r="G363" i="63"/>
  <c r="F527" i="63"/>
  <c r="F199" i="63"/>
  <c r="G117" i="63"/>
  <c r="H117" i="63"/>
  <c r="G445" i="63"/>
  <c r="H199" i="63"/>
  <c r="F281" i="63"/>
  <c r="G281" i="63"/>
  <c r="H445" i="63"/>
  <c r="F445" i="63"/>
  <c r="E20" i="41"/>
  <c r="E28" i="41"/>
  <c r="E13" i="41"/>
  <c r="E24" i="41"/>
  <c r="E32" i="41"/>
  <c r="E39" i="41"/>
  <c r="E22" i="41"/>
  <c r="E36" i="41"/>
  <c r="E37" i="41"/>
  <c r="E18" i="41"/>
  <c r="E25" i="41"/>
  <c r="E17" i="41"/>
  <c r="E38" i="41"/>
  <c r="E31" i="41"/>
  <c r="E40" i="41"/>
  <c r="E23" i="41"/>
  <c r="E42" i="41"/>
  <c r="E35" i="41"/>
  <c r="E26" i="41"/>
  <c r="E16" i="41"/>
  <c r="E34" i="41"/>
  <c r="E15" i="41"/>
  <c r="E27" i="41"/>
  <c r="E30" i="41"/>
  <c r="E41" i="41"/>
  <c r="E19" i="41"/>
  <c r="E21" i="41"/>
  <c r="E29" i="41"/>
  <c r="E33" i="41"/>
  <c r="E14" i="41"/>
  <c r="G199" i="61"/>
  <c r="H199" i="61"/>
  <c r="F199" i="61"/>
  <c r="H35" i="61"/>
  <c r="F35" i="61"/>
  <c r="G35" i="61"/>
  <c r="F445" i="61"/>
  <c r="G363" i="61"/>
  <c r="H445" i="61"/>
  <c r="G527" i="61"/>
  <c r="G281" i="61"/>
  <c r="F363" i="61"/>
  <c r="G445" i="61"/>
  <c r="H527" i="61"/>
  <c r="F527" i="61"/>
  <c r="F117" i="61"/>
  <c r="G773" i="61"/>
  <c r="H691" i="61"/>
  <c r="H609" i="61"/>
  <c r="G691" i="61"/>
  <c r="H363" i="61"/>
  <c r="G609" i="61"/>
  <c r="F691" i="61"/>
  <c r="F609" i="61"/>
  <c r="H281" i="61"/>
  <c r="G117" i="61"/>
  <c r="H773" i="61"/>
  <c r="F773" i="61"/>
  <c r="F281" i="61"/>
  <c r="H855" i="61"/>
  <c r="G855" i="61"/>
  <c r="F855" i="61"/>
  <c r="H117" i="61"/>
  <c r="S43" i="41"/>
  <c r="H20" i="41"/>
  <c r="H36" i="41"/>
  <c r="H16" i="41"/>
  <c r="H15" i="41"/>
  <c r="N43" i="41"/>
  <c r="H13" i="41"/>
  <c r="H30" i="41"/>
  <c r="H34" i="41"/>
  <c r="H26" i="41"/>
  <c r="H41" i="41"/>
  <c r="R43" i="41"/>
  <c r="H29" i="41"/>
  <c r="H40" i="41"/>
  <c r="H32" i="41"/>
  <c r="H27" i="41"/>
  <c r="T43" i="41"/>
  <c r="H31" i="41"/>
  <c r="P43" i="41"/>
  <c r="H28" i="41"/>
  <c r="O43" i="41"/>
  <c r="H37" i="41"/>
  <c r="H14" i="41"/>
  <c r="H25" i="41"/>
  <c r="H23" i="41"/>
  <c r="H17" i="41"/>
  <c r="H39" i="41"/>
  <c r="H33" i="41"/>
  <c r="I43" i="41"/>
  <c r="H21" i="41"/>
  <c r="H38" i="41"/>
  <c r="M43" i="41"/>
  <c r="H35" i="41"/>
  <c r="J43" i="41"/>
  <c r="Q43" i="41"/>
  <c r="H24" i="41"/>
  <c r="H42" i="41"/>
  <c r="H18" i="41"/>
  <c r="H19" i="41"/>
  <c r="H22" i="41"/>
  <c r="H36" i="45"/>
  <c r="F36" i="45"/>
  <c r="G36" i="45"/>
  <c r="H282" i="45"/>
  <c r="G364" i="45"/>
  <c r="F282" i="45"/>
  <c r="G528" i="45"/>
  <c r="H200" i="45"/>
  <c r="G446" i="45"/>
  <c r="G856" i="45"/>
  <c r="F692" i="45"/>
  <c r="F200" i="45"/>
  <c r="H774" i="45"/>
  <c r="H446" i="45"/>
  <c r="G774" i="45"/>
  <c r="H692" i="45"/>
  <c r="G610" i="45"/>
  <c r="G200" i="45"/>
  <c r="F774" i="45"/>
  <c r="F528" i="45"/>
  <c r="F446" i="45"/>
  <c r="G692" i="45"/>
  <c r="F610" i="45"/>
  <c r="H528" i="45"/>
  <c r="G118" i="45"/>
  <c r="F856" i="45"/>
  <c r="H610" i="45"/>
  <c r="F118" i="45"/>
  <c r="H118" i="45"/>
  <c r="G282" i="45"/>
  <c r="H364" i="45"/>
  <c r="H856" i="45"/>
  <c r="F364" i="45"/>
  <c r="G36" i="42"/>
  <c r="I36" i="42"/>
  <c r="H36" i="42"/>
  <c r="G118" i="42"/>
  <c r="H118" i="42"/>
  <c r="I118" i="42"/>
  <c r="G200" i="42"/>
  <c r="I200" i="42"/>
  <c r="H200" i="42"/>
  <c r="H282" i="42"/>
  <c r="I282" i="42"/>
  <c r="G282" i="42"/>
  <c r="G364" i="42"/>
  <c r="H364" i="42"/>
  <c r="I364" i="42"/>
  <c r="H446" i="42"/>
  <c r="I446" i="42"/>
  <c r="G446" i="42"/>
  <c r="H528" i="42"/>
  <c r="G528" i="42"/>
  <c r="I528" i="42"/>
  <c r="G44" i="41"/>
  <c r="E44" i="41"/>
  <c r="F44" i="41"/>
  <c r="H610" i="42"/>
  <c r="H44" i="41"/>
  <c r="I610" i="42"/>
  <c r="G610" i="42"/>
  <c r="H692" i="42"/>
  <c r="G692" i="42"/>
  <c r="I692" i="42"/>
  <c r="G774" i="42"/>
  <c r="H774" i="42"/>
  <c r="I774" i="42"/>
  <c r="G856" i="42"/>
  <c r="H856" i="42"/>
  <c r="I856" i="42"/>
  <c r="G938" i="42"/>
  <c r="H938" i="42"/>
  <c r="I938" i="42"/>
  <c r="I1020" i="42"/>
  <c r="G1020" i="42"/>
  <c r="H1020" i="42"/>
  <c r="G1102" i="42"/>
  <c r="I1102" i="42"/>
  <c r="H1102" i="42"/>
  <c r="H1184" i="42"/>
  <c r="I1184" i="42"/>
  <c r="G1184" i="42"/>
  <c r="F23" i="41"/>
  <c r="F15" i="41"/>
  <c r="F39" i="41"/>
  <c r="F22" i="41"/>
  <c r="F33" i="41"/>
  <c r="F35" i="41"/>
  <c r="F16" i="41"/>
  <c r="F38" i="41"/>
  <c r="F27" i="41"/>
  <c r="F20" i="41"/>
  <c r="F17" i="41"/>
  <c r="F29" i="41"/>
  <c r="F36" i="41"/>
  <c r="F24" i="41"/>
  <c r="F19" i="41"/>
  <c r="F21" i="41"/>
  <c r="F34" i="41"/>
  <c r="F28" i="41"/>
  <c r="F40" i="41"/>
  <c r="F18" i="41"/>
  <c r="F37" i="41"/>
  <c r="F25" i="41"/>
  <c r="F13" i="41"/>
  <c r="F30" i="41"/>
  <c r="F32" i="41"/>
  <c r="F41" i="41"/>
  <c r="F26" i="41"/>
  <c r="F31" i="41"/>
  <c r="F14" i="41"/>
  <c r="F42" i="41"/>
  <c r="F109" i="63" l="1"/>
  <c r="H27" i="63"/>
  <c r="F27" i="63"/>
  <c r="G27" i="63"/>
  <c r="G109" i="63"/>
  <c r="H109" i="63"/>
  <c r="F273" i="63"/>
  <c r="H273" i="63"/>
  <c r="G191" i="63"/>
  <c r="G519" i="63"/>
  <c r="H355" i="63"/>
  <c r="G355" i="63"/>
  <c r="H519" i="63"/>
  <c r="G273" i="63"/>
  <c r="F355" i="63"/>
  <c r="F519" i="63"/>
  <c r="H191" i="63"/>
  <c r="G437" i="63"/>
  <c r="F437" i="63"/>
  <c r="F191" i="63"/>
  <c r="H437" i="63"/>
  <c r="F502" i="63"/>
  <c r="G338" i="63"/>
  <c r="H174" i="63"/>
  <c r="G174" i="63"/>
  <c r="F10" i="63"/>
  <c r="F174" i="63"/>
  <c r="G502" i="63"/>
  <c r="H502" i="63"/>
  <c r="F256" i="63"/>
  <c r="H256" i="63"/>
  <c r="H420" i="63"/>
  <c r="H10" i="63"/>
  <c r="H338" i="63"/>
  <c r="F92" i="63"/>
  <c r="G420" i="63"/>
  <c r="F338" i="63"/>
  <c r="H92" i="63"/>
  <c r="F420" i="63"/>
  <c r="G92" i="63"/>
  <c r="G256" i="63"/>
  <c r="G10" i="63"/>
  <c r="F102" i="63"/>
  <c r="G102" i="63"/>
  <c r="H102" i="63"/>
  <c r="H184" i="63"/>
  <c r="H266" i="63"/>
  <c r="F20" i="63"/>
  <c r="F266" i="63"/>
  <c r="H20" i="63"/>
  <c r="F430" i="63"/>
  <c r="H430" i="63"/>
  <c r="G266" i="63"/>
  <c r="G348" i="63"/>
  <c r="F512" i="63"/>
  <c r="F348" i="63"/>
  <c r="F184" i="63"/>
  <c r="G512" i="63"/>
  <c r="G430" i="63"/>
  <c r="H512" i="63"/>
  <c r="G20" i="63"/>
  <c r="G184" i="63"/>
  <c r="H348" i="63"/>
  <c r="I105" i="55"/>
  <c r="H105" i="55"/>
  <c r="I105" i="56"/>
  <c r="I23" i="50"/>
  <c r="H23" i="55"/>
  <c r="H23" i="53"/>
  <c r="G23" i="51"/>
  <c r="H23" i="50"/>
  <c r="G23" i="50"/>
  <c r="I23" i="59"/>
  <c r="G23" i="58"/>
  <c r="G23" i="57"/>
  <c r="G23" i="55"/>
  <c r="G23" i="59"/>
  <c r="G105" i="56"/>
  <c r="G187" i="55"/>
  <c r="I23" i="55"/>
  <c r="G105" i="55"/>
  <c r="G23" i="54"/>
  <c r="G23" i="56"/>
  <c r="H23" i="57"/>
  <c r="G23" i="52"/>
  <c r="I23" i="51"/>
  <c r="H23" i="58"/>
  <c r="I23" i="57"/>
  <c r="I23" i="54"/>
  <c r="H23" i="52"/>
  <c r="H23" i="59"/>
  <c r="H23" i="54"/>
  <c r="I23" i="58"/>
  <c r="I187" i="55"/>
  <c r="I23" i="56"/>
  <c r="H105" i="56"/>
  <c r="I23" i="53"/>
  <c r="H187" i="55"/>
  <c r="I23" i="52"/>
  <c r="G23" i="53"/>
  <c r="H23" i="51"/>
  <c r="H23" i="56"/>
  <c r="I105" i="59"/>
  <c r="G105" i="58"/>
  <c r="G105" i="59"/>
  <c r="G187" i="58"/>
  <c r="G105" i="57"/>
  <c r="H105" i="59"/>
  <c r="H187" i="58"/>
  <c r="I105" i="57"/>
  <c r="I187" i="59"/>
  <c r="I187" i="58"/>
  <c r="H105" i="57"/>
  <c r="G187" i="56"/>
  <c r="H187" i="59"/>
  <c r="H187" i="56"/>
  <c r="H105" i="58"/>
  <c r="G187" i="59"/>
  <c r="H105" i="54"/>
  <c r="H105" i="53"/>
  <c r="I187" i="56"/>
  <c r="G105" i="52"/>
  <c r="I105" i="52"/>
  <c r="H105" i="51"/>
  <c r="I269" i="55"/>
  <c r="I187" i="52"/>
  <c r="H105" i="52"/>
  <c r="I105" i="51"/>
  <c r="I105" i="58"/>
  <c r="H269" i="55"/>
  <c r="H187" i="52"/>
  <c r="I105" i="54"/>
  <c r="I105" i="53"/>
  <c r="G269" i="55"/>
  <c r="G105" i="54"/>
  <c r="G105" i="50"/>
  <c r="G105" i="53"/>
  <c r="I105" i="50"/>
  <c r="G105" i="51"/>
  <c r="H105" i="50"/>
  <c r="G187" i="52"/>
  <c r="I269" i="58"/>
  <c r="G187" i="57"/>
  <c r="I351" i="55"/>
  <c r="I187" i="54"/>
  <c r="H269" i="58"/>
  <c r="H187" i="57"/>
  <c r="H351" i="55"/>
  <c r="H187" i="54"/>
  <c r="I187" i="50"/>
  <c r="G269" i="58"/>
  <c r="G351" i="55"/>
  <c r="I187" i="53"/>
  <c r="G187" i="53"/>
  <c r="H187" i="53"/>
  <c r="H269" i="59"/>
  <c r="I187" i="57"/>
  <c r="I269" i="56"/>
  <c r="G187" i="54"/>
  <c r="H187" i="51"/>
  <c r="G187" i="50"/>
  <c r="I269" i="59"/>
  <c r="H269" i="52"/>
  <c r="G269" i="56"/>
  <c r="G187" i="51"/>
  <c r="H187" i="50"/>
  <c r="H269" i="56"/>
  <c r="I187" i="51"/>
  <c r="G269" i="59"/>
  <c r="I269" i="52"/>
  <c r="G269" i="52"/>
  <c r="G269" i="57"/>
  <c r="I351" i="56"/>
  <c r="I269" i="57"/>
  <c r="H351" i="56"/>
  <c r="G351" i="56"/>
  <c r="I351" i="52"/>
  <c r="G269" i="51"/>
  <c r="I269" i="50"/>
  <c r="H351" i="58"/>
  <c r="I515" i="55"/>
  <c r="I269" i="53"/>
  <c r="G351" i="58"/>
  <c r="G515" i="55"/>
  <c r="H269" i="53"/>
  <c r="G351" i="59"/>
  <c r="H269" i="57"/>
  <c r="H433" i="55"/>
  <c r="H269" i="54"/>
  <c r="H515" i="55"/>
  <c r="H351" i="59"/>
  <c r="I351" i="58"/>
  <c r="G269" i="54"/>
  <c r="G269" i="53"/>
  <c r="I269" i="51"/>
  <c r="I351" i="59"/>
  <c r="H269" i="51"/>
  <c r="G351" i="52"/>
  <c r="H269" i="50"/>
  <c r="H351" i="52"/>
  <c r="G269" i="50"/>
  <c r="G433" i="55"/>
  <c r="I433" i="55"/>
  <c r="I269" i="54"/>
  <c r="G433" i="58"/>
  <c r="H515" i="58"/>
  <c r="I351" i="57"/>
  <c r="G515" i="56"/>
  <c r="I433" i="56"/>
  <c r="H351" i="54"/>
  <c r="G515" i="52"/>
  <c r="H351" i="51"/>
  <c r="H433" i="59"/>
  <c r="H433" i="58"/>
  <c r="G351" i="57"/>
  <c r="I515" i="56"/>
  <c r="I351" i="53"/>
  <c r="I515" i="52"/>
  <c r="G433" i="59"/>
  <c r="H351" i="57"/>
  <c r="H351" i="53"/>
  <c r="H515" i="52"/>
  <c r="G433" i="52"/>
  <c r="I433" i="59"/>
  <c r="I515" i="59"/>
  <c r="G351" i="53"/>
  <c r="H433" i="52"/>
  <c r="G515" i="59"/>
  <c r="I433" i="52"/>
  <c r="I433" i="58"/>
  <c r="G515" i="58"/>
  <c r="H515" i="56"/>
  <c r="H433" i="56"/>
  <c r="G351" i="54"/>
  <c r="G351" i="51"/>
  <c r="H515" i="59"/>
  <c r="I351" i="50"/>
  <c r="G433" i="56"/>
  <c r="I351" i="51"/>
  <c r="I351" i="54"/>
  <c r="I515" i="58"/>
  <c r="H351" i="50"/>
  <c r="G351" i="50"/>
  <c r="H433" i="57"/>
  <c r="H515" i="57"/>
  <c r="G433" i="53"/>
  <c r="G515" i="51"/>
  <c r="G515" i="57"/>
  <c r="I433" i="54"/>
  <c r="H433" i="53"/>
  <c r="H515" i="51"/>
  <c r="I433" i="50"/>
  <c r="H515" i="54"/>
  <c r="H433" i="54"/>
  <c r="G515" i="54"/>
  <c r="G433" i="54"/>
  <c r="G515" i="53"/>
  <c r="I515" i="50"/>
  <c r="G433" i="50"/>
  <c r="I433" i="51"/>
  <c r="H515" i="50"/>
  <c r="I515" i="54"/>
  <c r="H515" i="53"/>
  <c r="G433" i="51"/>
  <c r="G515" i="50"/>
  <c r="H433" i="50"/>
  <c r="I515" i="53"/>
  <c r="I433" i="57"/>
  <c r="I515" i="57"/>
  <c r="I433" i="53"/>
  <c r="I515" i="51"/>
  <c r="G433" i="57"/>
  <c r="H433" i="51"/>
  <c r="I19" i="59"/>
  <c r="H19" i="54"/>
  <c r="G19" i="57"/>
  <c r="I19" i="50"/>
  <c r="H19" i="56"/>
  <c r="H183" i="55"/>
  <c r="I19" i="56"/>
  <c r="I183" i="55"/>
  <c r="G19" i="51"/>
  <c r="H19" i="59"/>
  <c r="G19" i="59"/>
  <c r="H19" i="58"/>
  <c r="H19" i="55"/>
  <c r="I19" i="51"/>
  <c r="I101" i="54"/>
  <c r="G183" i="55"/>
  <c r="G101" i="54"/>
  <c r="H101" i="54"/>
  <c r="I19" i="57"/>
  <c r="G19" i="58"/>
  <c r="G19" i="56"/>
  <c r="I19" i="55"/>
  <c r="H19" i="53"/>
  <c r="I19" i="52"/>
  <c r="H19" i="50"/>
  <c r="I19" i="53"/>
  <c r="G19" i="52"/>
  <c r="H19" i="51"/>
  <c r="H19" i="57"/>
  <c r="G19" i="53"/>
  <c r="H19" i="52"/>
  <c r="G19" i="50"/>
  <c r="G19" i="55"/>
  <c r="G19" i="54"/>
  <c r="I19" i="54"/>
  <c r="I19" i="58"/>
  <c r="H101" i="59"/>
  <c r="H101" i="58"/>
  <c r="G101" i="55"/>
  <c r="G101" i="59"/>
  <c r="H183" i="58"/>
  <c r="G101" i="58"/>
  <c r="H101" i="55"/>
  <c r="I183" i="54"/>
  <c r="I101" i="59"/>
  <c r="I183" i="58"/>
  <c r="H101" i="56"/>
  <c r="G183" i="58"/>
  <c r="I101" i="57"/>
  <c r="I101" i="56"/>
  <c r="H101" i="57"/>
  <c r="G101" i="56"/>
  <c r="I101" i="58"/>
  <c r="I183" i="56"/>
  <c r="I101" i="50"/>
  <c r="I101" i="53"/>
  <c r="G101" i="50"/>
  <c r="H101" i="53"/>
  <c r="H183" i="56"/>
  <c r="I101" i="55"/>
  <c r="G101" i="53"/>
  <c r="G183" i="56"/>
  <c r="H101" i="52"/>
  <c r="I101" i="51"/>
  <c r="H183" i="54"/>
  <c r="G183" i="54"/>
  <c r="I101" i="52"/>
  <c r="H101" i="50"/>
  <c r="G101" i="57"/>
  <c r="H101" i="51"/>
  <c r="G101" i="51"/>
  <c r="G101" i="52"/>
  <c r="G265" i="56"/>
  <c r="G183" i="52"/>
  <c r="G183" i="51"/>
  <c r="G183" i="59"/>
  <c r="H265" i="56"/>
  <c r="H265" i="54"/>
  <c r="I183" i="52"/>
  <c r="H183" i="51"/>
  <c r="H183" i="59"/>
  <c r="I265" i="56"/>
  <c r="G265" i="55"/>
  <c r="G265" i="54"/>
  <c r="I183" i="59"/>
  <c r="G265" i="58"/>
  <c r="G183" i="57"/>
  <c r="I265" i="55"/>
  <c r="I265" i="54"/>
  <c r="H265" i="58"/>
  <c r="I183" i="57"/>
  <c r="H265" i="55"/>
  <c r="H183" i="53"/>
  <c r="I183" i="50"/>
  <c r="I265" i="58"/>
  <c r="H183" i="50"/>
  <c r="H183" i="57"/>
  <c r="G183" i="53"/>
  <c r="I183" i="51"/>
  <c r="I183" i="53"/>
  <c r="H183" i="52"/>
  <c r="G183" i="50"/>
  <c r="H265" i="52"/>
  <c r="G265" i="51"/>
  <c r="G347" i="54"/>
  <c r="G265" i="59"/>
  <c r="I347" i="58"/>
  <c r="I347" i="54"/>
  <c r="G265" i="53"/>
  <c r="I265" i="50"/>
  <c r="H265" i="59"/>
  <c r="H347" i="58"/>
  <c r="H265" i="57"/>
  <c r="H347" i="54"/>
  <c r="I265" i="53"/>
  <c r="I265" i="59"/>
  <c r="G347" i="58"/>
  <c r="G265" i="57"/>
  <c r="H265" i="53"/>
  <c r="I347" i="56"/>
  <c r="G347" i="55"/>
  <c r="I265" i="52"/>
  <c r="G265" i="50"/>
  <c r="H265" i="51"/>
  <c r="H347" i="55"/>
  <c r="I265" i="51"/>
  <c r="I347" i="55"/>
  <c r="I265" i="57"/>
  <c r="G347" i="56"/>
  <c r="G265" i="52"/>
  <c r="H265" i="50"/>
  <c r="H347" i="56"/>
  <c r="H429" i="56"/>
  <c r="I511" i="54"/>
  <c r="H347" i="53"/>
  <c r="I347" i="50"/>
  <c r="G429" i="56"/>
  <c r="H511" i="54"/>
  <c r="G347" i="51"/>
  <c r="H347" i="50"/>
  <c r="G347" i="50"/>
  <c r="H347" i="59"/>
  <c r="G429" i="54"/>
  <c r="I347" i="51"/>
  <c r="G347" i="59"/>
  <c r="H511" i="58"/>
  <c r="I429" i="54"/>
  <c r="G347" i="52"/>
  <c r="H347" i="51"/>
  <c r="I347" i="59"/>
  <c r="G511" i="58"/>
  <c r="I347" i="57"/>
  <c r="G511" i="55"/>
  <c r="G429" i="55"/>
  <c r="H429" i="54"/>
  <c r="I347" i="52"/>
  <c r="I429" i="58"/>
  <c r="G511" i="56"/>
  <c r="I429" i="56"/>
  <c r="G511" i="54"/>
  <c r="I347" i="53"/>
  <c r="G429" i="58"/>
  <c r="H429" i="55"/>
  <c r="I511" i="56"/>
  <c r="G347" i="53"/>
  <c r="H429" i="58"/>
  <c r="I511" i="55"/>
  <c r="H347" i="52"/>
  <c r="I511" i="58"/>
  <c r="H347" i="57"/>
  <c r="H511" i="55"/>
  <c r="G347" i="57"/>
  <c r="H511" i="56"/>
  <c r="I429" i="55"/>
  <c r="I429" i="59"/>
  <c r="G511" i="57"/>
  <c r="G511" i="52"/>
  <c r="G511" i="51"/>
  <c r="G511" i="50"/>
  <c r="H429" i="50"/>
  <c r="I429" i="51"/>
  <c r="G429" i="59"/>
  <c r="G429" i="57"/>
  <c r="H511" i="57"/>
  <c r="I511" i="51"/>
  <c r="I511" i="50"/>
  <c r="G429" i="50"/>
  <c r="H511" i="50"/>
  <c r="G429" i="52"/>
  <c r="H429" i="59"/>
  <c r="G511" i="59"/>
  <c r="I429" i="57"/>
  <c r="I511" i="53"/>
  <c r="H511" i="51"/>
  <c r="I511" i="59"/>
  <c r="H429" i="57"/>
  <c r="H511" i="53"/>
  <c r="I429" i="52"/>
  <c r="I429" i="50"/>
  <c r="H511" i="59"/>
  <c r="H429" i="53"/>
  <c r="G511" i="53"/>
  <c r="H429" i="52"/>
  <c r="G429" i="53"/>
  <c r="I511" i="57"/>
  <c r="H511" i="52"/>
  <c r="H429" i="51"/>
  <c r="I429" i="53"/>
  <c r="I511" i="52"/>
  <c r="G429" i="51"/>
  <c r="I99" i="56"/>
  <c r="H99" i="56"/>
  <c r="G17" i="56"/>
  <c r="I181" i="56"/>
  <c r="I17" i="59"/>
  <c r="I17" i="57"/>
  <c r="I17" i="56"/>
  <c r="G17" i="54"/>
  <c r="H17" i="59"/>
  <c r="G99" i="56"/>
  <c r="I99" i="57"/>
  <c r="I17" i="58"/>
  <c r="G17" i="55"/>
  <c r="G17" i="59"/>
  <c r="H17" i="57"/>
  <c r="H263" i="57"/>
  <c r="I99" i="54"/>
  <c r="I17" i="53"/>
  <c r="G17" i="52"/>
  <c r="G17" i="50"/>
  <c r="H17" i="56"/>
  <c r="H17" i="55"/>
  <c r="H17" i="53"/>
  <c r="I17" i="52"/>
  <c r="I17" i="50"/>
  <c r="H17" i="58"/>
  <c r="G99" i="57"/>
  <c r="G263" i="57"/>
  <c r="H427" i="57"/>
  <c r="H99" i="54"/>
  <c r="I263" i="57"/>
  <c r="G427" i="57"/>
  <c r="G17" i="57"/>
  <c r="I427" i="57"/>
  <c r="H99" i="57"/>
  <c r="G17" i="58"/>
  <c r="G99" i="54"/>
  <c r="G17" i="53"/>
  <c r="H17" i="51"/>
  <c r="I17" i="54"/>
  <c r="H17" i="54"/>
  <c r="G17" i="51"/>
  <c r="H17" i="50"/>
  <c r="H181" i="56"/>
  <c r="I17" i="51"/>
  <c r="I99" i="50"/>
  <c r="H17" i="52"/>
  <c r="H99" i="50"/>
  <c r="G99" i="50"/>
  <c r="G181" i="56"/>
  <c r="I17" i="55"/>
  <c r="I181" i="57"/>
  <c r="H181" i="59"/>
  <c r="H181" i="57"/>
  <c r="G99" i="55"/>
  <c r="I181" i="59"/>
  <c r="I345" i="57"/>
  <c r="G181" i="57"/>
  <c r="G181" i="59"/>
  <c r="G99" i="59"/>
  <c r="I181" i="58"/>
  <c r="H345" i="57"/>
  <c r="I99" i="59"/>
  <c r="I263" i="58"/>
  <c r="H181" i="58"/>
  <c r="G345" i="57"/>
  <c r="H99" i="58"/>
  <c r="H509" i="57"/>
  <c r="I509" i="57"/>
  <c r="G345" i="53"/>
  <c r="H99" i="59"/>
  <c r="H345" i="53"/>
  <c r="I99" i="52"/>
  <c r="I345" i="53"/>
  <c r="G99" i="52"/>
  <c r="H99" i="51"/>
  <c r="H181" i="51"/>
  <c r="G99" i="58"/>
  <c r="H99" i="52"/>
  <c r="I99" i="51"/>
  <c r="G181" i="51"/>
  <c r="I99" i="58"/>
  <c r="I99" i="55"/>
  <c r="G181" i="53"/>
  <c r="G263" i="53"/>
  <c r="I99" i="53"/>
  <c r="G99" i="51"/>
  <c r="I181" i="51"/>
  <c r="G181" i="58"/>
  <c r="G509" i="57"/>
  <c r="G263" i="58"/>
  <c r="H263" i="53"/>
  <c r="G99" i="53"/>
  <c r="G181" i="50"/>
  <c r="H263" i="58"/>
  <c r="H99" i="55"/>
  <c r="H99" i="53"/>
  <c r="I181" i="50"/>
  <c r="H181" i="53"/>
  <c r="I181" i="53"/>
  <c r="I263" i="53"/>
  <c r="H181" i="50"/>
  <c r="G263" i="59"/>
  <c r="I345" i="58"/>
  <c r="G181" i="55"/>
  <c r="G509" i="53"/>
  <c r="H263" i="51"/>
  <c r="G263" i="50"/>
  <c r="H263" i="56"/>
  <c r="H181" i="55"/>
  <c r="I509" i="53"/>
  <c r="G263" i="51"/>
  <c r="H263" i="50"/>
  <c r="I263" i="56"/>
  <c r="I181" i="54"/>
  <c r="G263" i="56"/>
  <c r="H181" i="54"/>
  <c r="G181" i="54"/>
  <c r="G427" i="53"/>
  <c r="I263" i="59"/>
  <c r="H345" i="58"/>
  <c r="I181" i="55"/>
  <c r="H509" i="53"/>
  <c r="G345" i="58"/>
  <c r="H427" i="53"/>
  <c r="I181" i="52"/>
  <c r="I427" i="53"/>
  <c r="G181" i="52"/>
  <c r="H181" i="52"/>
  <c r="I263" i="51"/>
  <c r="I263" i="50"/>
  <c r="H263" i="59"/>
  <c r="G345" i="56"/>
  <c r="G263" i="54"/>
  <c r="H345" i="51"/>
  <c r="I263" i="55"/>
  <c r="H263" i="55"/>
  <c r="G263" i="55"/>
  <c r="H345" i="59"/>
  <c r="I509" i="58"/>
  <c r="H427" i="58"/>
  <c r="H345" i="56"/>
  <c r="H263" i="54"/>
  <c r="H263" i="52"/>
  <c r="I345" i="51"/>
  <c r="I427" i="58"/>
  <c r="G345" i="50"/>
  <c r="G427" i="58"/>
  <c r="I345" i="50"/>
  <c r="G509" i="58"/>
  <c r="G263" i="52"/>
  <c r="H345" i="50"/>
  <c r="G345" i="59"/>
  <c r="I345" i="59"/>
  <c r="H509" i="58"/>
  <c r="I263" i="52"/>
  <c r="G345" i="51"/>
  <c r="I345" i="56"/>
  <c r="I263" i="54"/>
  <c r="H509" i="56"/>
  <c r="H345" i="52"/>
  <c r="I509" i="50"/>
  <c r="I427" i="59"/>
  <c r="G509" i="56"/>
  <c r="H345" i="55"/>
  <c r="H509" i="50"/>
  <c r="G427" i="59"/>
  <c r="I509" i="59"/>
  <c r="G345" i="55"/>
  <c r="H427" i="59"/>
  <c r="H509" i="59"/>
  <c r="G427" i="56"/>
  <c r="I345" i="55"/>
  <c r="H509" i="51"/>
  <c r="G509" i="59"/>
  <c r="I427" i="56"/>
  <c r="G509" i="51"/>
  <c r="I509" i="56"/>
  <c r="I345" i="54"/>
  <c r="I345" i="52"/>
  <c r="G427" i="51"/>
  <c r="G345" i="54"/>
  <c r="H427" i="56"/>
  <c r="G509" i="50"/>
  <c r="G427" i="50"/>
  <c r="I427" i="50"/>
  <c r="I427" i="51"/>
  <c r="G345" i="52"/>
  <c r="I509" i="51"/>
  <c r="H427" i="50"/>
  <c r="H345" i="54"/>
  <c r="H427" i="51"/>
  <c r="H427" i="54"/>
  <c r="H509" i="54"/>
  <c r="I427" i="55"/>
  <c r="I427" i="54"/>
  <c r="I509" i="54"/>
  <c r="I509" i="52"/>
  <c r="G509" i="55"/>
  <c r="G427" i="55"/>
  <c r="G427" i="54"/>
  <c r="H509" i="52"/>
  <c r="G427" i="52"/>
  <c r="I509" i="55"/>
  <c r="H427" i="55"/>
  <c r="G509" i="52"/>
  <c r="H509" i="55"/>
  <c r="G509" i="54"/>
  <c r="H427" i="52"/>
  <c r="I427" i="52"/>
  <c r="I22" i="53"/>
  <c r="H104" i="50"/>
  <c r="G104" i="50"/>
  <c r="I186" i="52"/>
  <c r="I22" i="55"/>
  <c r="I22" i="50"/>
  <c r="G22" i="52"/>
  <c r="H104" i="58"/>
  <c r="G22" i="55"/>
  <c r="G104" i="58"/>
  <c r="G22" i="58"/>
  <c r="I22" i="59"/>
  <c r="I104" i="50"/>
  <c r="G22" i="59"/>
  <c r="I104" i="54"/>
  <c r="H22" i="59"/>
  <c r="I22" i="56"/>
  <c r="H22" i="53"/>
  <c r="I104" i="58"/>
  <c r="H22" i="58"/>
  <c r="H22" i="55"/>
  <c r="H104" i="54"/>
  <c r="I22" i="54"/>
  <c r="H268" i="52"/>
  <c r="G186" i="52"/>
  <c r="I268" i="52"/>
  <c r="G104" i="54"/>
  <c r="G22" i="54"/>
  <c r="G104" i="53"/>
  <c r="G268" i="52"/>
  <c r="H186" i="52"/>
  <c r="H350" i="52"/>
  <c r="G22" i="51"/>
  <c r="H22" i="56"/>
  <c r="H104" i="53"/>
  <c r="H22" i="50"/>
  <c r="I22" i="58"/>
  <c r="H22" i="57"/>
  <c r="H22" i="54"/>
  <c r="G22" i="53"/>
  <c r="I22" i="52"/>
  <c r="I350" i="52"/>
  <c r="G350" i="52"/>
  <c r="H104" i="52"/>
  <c r="G22" i="57"/>
  <c r="I104" i="53"/>
  <c r="G104" i="52"/>
  <c r="I22" i="57"/>
  <c r="I104" i="52"/>
  <c r="G22" i="56"/>
  <c r="H22" i="52"/>
  <c r="H22" i="51"/>
  <c r="G22" i="50"/>
  <c r="I22" i="51"/>
  <c r="G104" i="57"/>
  <c r="G186" i="55"/>
  <c r="G268" i="55"/>
  <c r="I186" i="58"/>
  <c r="H186" i="55"/>
  <c r="H268" i="55"/>
  <c r="G186" i="58"/>
  <c r="G104" i="59"/>
  <c r="H186" i="58"/>
  <c r="H104" i="59"/>
  <c r="I186" i="59"/>
  <c r="G268" i="58"/>
  <c r="G104" i="56"/>
  <c r="H104" i="57"/>
  <c r="I186" i="53"/>
  <c r="I268" i="51"/>
  <c r="H186" i="50"/>
  <c r="I104" i="56"/>
  <c r="H186" i="53"/>
  <c r="H268" i="51"/>
  <c r="G186" i="50"/>
  <c r="H104" i="56"/>
  <c r="I268" i="55"/>
  <c r="G186" i="53"/>
  <c r="G186" i="51"/>
  <c r="I104" i="59"/>
  <c r="G186" i="59"/>
  <c r="H432" i="52"/>
  <c r="I186" i="51"/>
  <c r="H186" i="59"/>
  <c r="H104" i="55"/>
  <c r="G514" i="52"/>
  <c r="G432" i="52"/>
  <c r="I104" i="51"/>
  <c r="I268" i="58"/>
  <c r="I104" i="57"/>
  <c r="I186" i="55"/>
  <c r="G268" i="51"/>
  <c r="H104" i="51"/>
  <c r="I432" i="52"/>
  <c r="I104" i="55"/>
  <c r="H514" i="52"/>
  <c r="H186" i="51"/>
  <c r="I514" i="52"/>
  <c r="I186" i="50"/>
  <c r="G104" i="51"/>
  <c r="H268" i="58"/>
  <c r="G104" i="55"/>
  <c r="I350" i="58"/>
  <c r="I186" i="54"/>
  <c r="H268" i="53"/>
  <c r="H350" i="51"/>
  <c r="G186" i="56"/>
  <c r="H186" i="54"/>
  <c r="I350" i="51"/>
  <c r="H268" i="50"/>
  <c r="I186" i="56"/>
  <c r="H268" i="59"/>
  <c r="H186" i="56"/>
  <c r="G268" i="59"/>
  <c r="I186" i="57"/>
  <c r="G350" i="58"/>
  <c r="H350" i="55"/>
  <c r="G186" i="54"/>
  <c r="I268" i="53"/>
  <c r="H350" i="58"/>
  <c r="H186" i="57"/>
  <c r="G186" i="57"/>
  <c r="G268" i="53"/>
  <c r="G350" i="51"/>
  <c r="G350" i="55"/>
  <c r="I268" i="50"/>
  <c r="I350" i="55"/>
  <c r="G268" i="50"/>
  <c r="I268" i="59"/>
  <c r="G350" i="59"/>
  <c r="G432" i="58"/>
  <c r="G514" i="55"/>
  <c r="I514" i="51"/>
  <c r="G350" i="50"/>
  <c r="H350" i="59"/>
  <c r="I432" i="58"/>
  <c r="H268" i="54"/>
  <c r="I350" i="59"/>
  <c r="G514" i="58"/>
  <c r="G268" i="54"/>
  <c r="H514" i="58"/>
  <c r="G268" i="57"/>
  <c r="I268" i="54"/>
  <c r="I514" i="58"/>
  <c r="H268" i="57"/>
  <c r="I432" i="55"/>
  <c r="H350" i="53"/>
  <c r="H432" i="58"/>
  <c r="G268" i="56"/>
  <c r="I514" i="55"/>
  <c r="H514" i="51"/>
  <c r="G432" i="51"/>
  <c r="H350" i="50"/>
  <c r="I268" i="57"/>
  <c r="H514" i="55"/>
  <c r="G514" i="51"/>
  <c r="I432" i="51"/>
  <c r="I350" i="50"/>
  <c r="I268" i="56"/>
  <c r="H432" i="55"/>
  <c r="I350" i="53"/>
  <c r="H432" i="51"/>
  <c r="H268" i="56"/>
  <c r="G432" i="55"/>
  <c r="G350" i="53"/>
  <c r="H350" i="57"/>
  <c r="I350" i="56"/>
  <c r="H514" i="53"/>
  <c r="I432" i="53"/>
  <c r="I350" i="57"/>
  <c r="G514" i="53"/>
  <c r="I514" i="59"/>
  <c r="G350" i="54"/>
  <c r="H514" i="59"/>
  <c r="H350" i="54"/>
  <c r="H432" i="59"/>
  <c r="G514" i="59"/>
  <c r="I350" i="54"/>
  <c r="G350" i="57"/>
  <c r="H350" i="56"/>
  <c r="I514" i="53"/>
  <c r="H432" i="53"/>
  <c r="G350" i="56"/>
  <c r="I514" i="50"/>
  <c r="G432" i="59"/>
  <c r="G514" i="50"/>
  <c r="G432" i="50"/>
  <c r="I432" i="50"/>
  <c r="H432" i="50"/>
  <c r="G432" i="53"/>
  <c r="I432" i="59"/>
  <c r="H514" i="50"/>
  <c r="G514" i="56"/>
  <c r="H432" i="56"/>
  <c r="H514" i="54"/>
  <c r="H432" i="57"/>
  <c r="I514" i="56"/>
  <c r="I432" i="56"/>
  <c r="G514" i="54"/>
  <c r="G514" i="57"/>
  <c r="G432" i="57"/>
  <c r="H514" i="56"/>
  <c r="G432" i="56"/>
  <c r="I514" i="54"/>
  <c r="G432" i="54"/>
  <c r="I432" i="57"/>
  <c r="H514" i="57"/>
  <c r="I432" i="54"/>
  <c r="I514" i="57"/>
  <c r="H432" i="54"/>
  <c r="I199" i="48"/>
  <c r="G35" i="48"/>
  <c r="H199" i="48"/>
  <c r="G199" i="48"/>
  <c r="I35" i="48"/>
  <c r="H35" i="48"/>
  <c r="G117" i="48"/>
  <c r="I117" i="48"/>
  <c r="G281" i="48"/>
  <c r="H117" i="48"/>
  <c r="I281" i="48"/>
  <c r="H281" i="48"/>
  <c r="G363" i="48"/>
  <c r="I363" i="48"/>
  <c r="H363" i="48"/>
  <c r="I527" i="48"/>
  <c r="H527" i="48"/>
  <c r="G445" i="48"/>
  <c r="I445" i="48"/>
  <c r="G527" i="48"/>
  <c r="H445" i="48"/>
  <c r="J31" i="41"/>
  <c r="J32" i="41"/>
  <c r="J33" i="41"/>
  <c r="J38" i="41"/>
  <c r="J36" i="41"/>
  <c r="J24" i="41"/>
  <c r="J20" i="41"/>
  <c r="J40" i="41"/>
  <c r="J27" i="41"/>
  <c r="J22" i="41"/>
  <c r="J34" i="41"/>
  <c r="J37" i="41"/>
  <c r="J15" i="41"/>
  <c r="J26" i="41"/>
  <c r="J35" i="41"/>
  <c r="J41" i="41"/>
  <c r="L43" i="41"/>
  <c r="J42" i="41"/>
  <c r="K43" i="41"/>
  <c r="J17" i="41"/>
  <c r="J19" i="41"/>
  <c r="J21" i="41"/>
  <c r="J16" i="41"/>
  <c r="J14" i="41"/>
  <c r="J13" i="41"/>
  <c r="J39" i="41"/>
  <c r="J23" i="41"/>
  <c r="J28" i="41"/>
  <c r="J18" i="41"/>
  <c r="J29" i="41"/>
  <c r="J25" i="41"/>
  <c r="J30" i="41"/>
  <c r="H105" i="61"/>
  <c r="F105" i="61"/>
  <c r="G105" i="61"/>
  <c r="H679" i="61"/>
  <c r="F843" i="61"/>
  <c r="H187" i="61"/>
  <c r="F187" i="61"/>
  <c r="G187" i="61"/>
  <c r="H761" i="61"/>
  <c r="F679" i="61"/>
  <c r="G433" i="61"/>
  <c r="G351" i="61"/>
  <c r="F351" i="61"/>
  <c r="H351" i="61"/>
  <c r="F761" i="61"/>
  <c r="G679" i="61"/>
  <c r="G843" i="61"/>
  <c r="H597" i="61"/>
  <c r="G597" i="61"/>
  <c r="F433" i="61"/>
  <c r="G761" i="61"/>
  <c r="H515" i="61"/>
  <c r="G515" i="61"/>
  <c r="F515" i="61"/>
  <c r="F597" i="61"/>
  <c r="H433" i="61"/>
  <c r="H843" i="61"/>
  <c r="G269" i="61"/>
  <c r="G23" i="61"/>
  <c r="F269" i="61"/>
  <c r="H23" i="61"/>
  <c r="H269" i="61"/>
  <c r="F23" i="61"/>
  <c r="H592" i="61"/>
  <c r="F100" i="61"/>
  <c r="G592" i="61"/>
  <c r="G182" i="61"/>
  <c r="H510" i="61"/>
  <c r="G510" i="61"/>
  <c r="H756" i="61"/>
  <c r="F510" i="61"/>
  <c r="F756" i="61"/>
  <c r="G756" i="61"/>
  <c r="H18" i="61"/>
  <c r="F592" i="61"/>
  <c r="H100" i="61"/>
  <c r="H182" i="61"/>
  <c r="F428" i="61"/>
  <c r="G264" i="61"/>
  <c r="G838" i="61"/>
  <c r="H346" i="61"/>
  <c r="F182" i="61"/>
  <c r="H428" i="61"/>
  <c r="F838" i="61"/>
  <c r="G18" i="61"/>
  <c r="G346" i="61"/>
  <c r="G428" i="61"/>
  <c r="F18" i="61"/>
  <c r="G100" i="61"/>
  <c r="F264" i="61"/>
  <c r="H838" i="61"/>
  <c r="F346" i="61"/>
  <c r="F674" i="61"/>
  <c r="H674" i="61"/>
  <c r="H264" i="61"/>
  <c r="G674" i="61"/>
  <c r="F586" i="61"/>
  <c r="G586" i="61"/>
  <c r="H586" i="61"/>
  <c r="F340" i="61"/>
  <c r="F504" i="61"/>
  <c r="H340" i="61"/>
  <c r="G504" i="61"/>
  <c r="G340" i="61"/>
  <c r="H176" i="61"/>
  <c r="F12" i="61"/>
  <c r="H12" i="61"/>
  <c r="H422" i="61"/>
  <c r="H504" i="61"/>
  <c r="G12" i="61"/>
  <c r="F258" i="61"/>
  <c r="H258" i="61"/>
  <c r="H832" i="61"/>
  <c r="F176" i="61"/>
  <c r="H668" i="61"/>
  <c r="G832" i="61"/>
  <c r="G258" i="61"/>
  <c r="G668" i="61"/>
  <c r="F832" i="61"/>
  <c r="F668" i="61"/>
  <c r="F422" i="61"/>
  <c r="G94" i="61"/>
  <c r="G422" i="61"/>
  <c r="F94" i="61"/>
  <c r="H750" i="61"/>
  <c r="H94" i="61"/>
  <c r="G750" i="61"/>
  <c r="F750" i="61"/>
  <c r="G176" i="61"/>
  <c r="H197" i="63"/>
  <c r="G197" i="63"/>
  <c r="H115" i="63"/>
  <c r="H33" i="63"/>
  <c r="G115" i="63"/>
  <c r="F115" i="63"/>
  <c r="F197" i="63"/>
  <c r="G361" i="63"/>
  <c r="G279" i="63"/>
  <c r="F279" i="63"/>
  <c r="H279" i="63"/>
  <c r="F361" i="63"/>
  <c r="F443" i="63"/>
  <c r="H443" i="63"/>
  <c r="G33" i="63"/>
  <c r="G525" i="63"/>
  <c r="G443" i="63"/>
  <c r="F33" i="63"/>
  <c r="F525" i="63"/>
  <c r="H361" i="63"/>
  <c r="H525" i="63"/>
  <c r="G116" i="63"/>
  <c r="F280" i="63"/>
  <c r="F34" i="63"/>
  <c r="H526" i="63"/>
  <c r="G280" i="63"/>
  <c r="H362" i="63"/>
  <c r="G362" i="63"/>
  <c r="H198" i="63"/>
  <c r="F526" i="63"/>
  <c r="H280" i="63"/>
  <c r="F116" i="63"/>
  <c r="F444" i="63"/>
  <c r="G198" i="63"/>
  <c r="F362" i="63"/>
  <c r="H116" i="63"/>
  <c r="G444" i="63"/>
  <c r="G34" i="63"/>
  <c r="H444" i="63"/>
  <c r="F198" i="63"/>
  <c r="H34" i="63"/>
  <c r="G526" i="63"/>
  <c r="H275" i="63"/>
  <c r="F521" i="63"/>
  <c r="G29" i="63"/>
  <c r="H193" i="63"/>
  <c r="G439" i="63"/>
  <c r="H439" i="63"/>
  <c r="G193" i="63"/>
  <c r="F193" i="63"/>
  <c r="F275" i="63"/>
  <c r="G275" i="63"/>
  <c r="G111" i="63"/>
  <c r="F111" i="63"/>
  <c r="F439" i="63"/>
  <c r="H111" i="63"/>
  <c r="G521" i="63"/>
  <c r="F29" i="63"/>
  <c r="H29" i="63"/>
  <c r="G357" i="63"/>
  <c r="F357" i="63"/>
  <c r="H521" i="63"/>
  <c r="H357" i="63"/>
  <c r="G12" i="63"/>
  <c r="H258" i="63"/>
  <c r="G94" i="63"/>
  <c r="H176" i="63"/>
  <c r="F176" i="63"/>
  <c r="H422" i="63"/>
  <c r="G422" i="63"/>
  <c r="F258" i="63"/>
  <c r="H94" i="63"/>
  <c r="F422" i="63"/>
  <c r="F94" i="63"/>
  <c r="G258" i="63"/>
  <c r="G340" i="63"/>
  <c r="F504" i="63"/>
  <c r="H340" i="63"/>
  <c r="G176" i="63"/>
  <c r="G504" i="63"/>
  <c r="F340" i="63"/>
  <c r="H504" i="63"/>
  <c r="F12" i="63"/>
  <c r="H12" i="63"/>
  <c r="H30" i="56"/>
  <c r="H30" i="59"/>
  <c r="G30" i="52"/>
  <c r="G30" i="59"/>
  <c r="I30" i="52"/>
  <c r="G30" i="50"/>
  <c r="H30" i="52"/>
  <c r="H112" i="59"/>
  <c r="I30" i="58"/>
  <c r="H30" i="57"/>
  <c r="G30" i="56"/>
  <c r="H30" i="54"/>
  <c r="G30" i="57"/>
  <c r="I30" i="56"/>
  <c r="H30" i="55"/>
  <c r="G30" i="54"/>
  <c r="G112" i="59"/>
  <c r="G30" i="58"/>
  <c r="I30" i="59"/>
  <c r="H112" i="58"/>
  <c r="I112" i="59"/>
  <c r="H30" i="58"/>
  <c r="G112" i="58"/>
  <c r="I30" i="51"/>
  <c r="I112" i="58"/>
  <c r="G30" i="55"/>
  <c r="H30" i="51"/>
  <c r="I30" i="55"/>
  <c r="I30" i="54"/>
  <c r="I30" i="57"/>
  <c r="I30" i="53"/>
  <c r="H30" i="53"/>
  <c r="I30" i="50"/>
  <c r="G30" i="51"/>
  <c r="G30" i="53"/>
  <c r="H30" i="50"/>
  <c r="I112" i="55"/>
  <c r="I194" i="54"/>
  <c r="H112" i="54"/>
  <c r="G276" i="57"/>
  <c r="H194" i="54"/>
  <c r="I112" i="54"/>
  <c r="I194" i="59"/>
  <c r="I194" i="58"/>
  <c r="H276" i="57"/>
  <c r="G194" i="59"/>
  <c r="G194" i="58"/>
  <c r="H112" i="57"/>
  <c r="I276" i="57"/>
  <c r="H194" i="59"/>
  <c r="H194" i="58"/>
  <c r="G112" i="57"/>
  <c r="I194" i="57"/>
  <c r="I112" i="56"/>
  <c r="H112" i="56"/>
  <c r="G112" i="55"/>
  <c r="H276" i="52"/>
  <c r="G194" i="52"/>
  <c r="G112" i="51"/>
  <c r="I276" i="52"/>
  <c r="H112" i="51"/>
  <c r="G276" i="52"/>
  <c r="I112" i="57"/>
  <c r="H112" i="53"/>
  <c r="I112" i="52"/>
  <c r="H194" i="57"/>
  <c r="G112" i="54"/>
  <c r="G112" i="53"/>
  <c r="H112" i="52"/>
  <c r="G112" i="56"/>
  <c r="H112" i="55"/>
  <c r="H194" i="52"/>
  <c r="I112" i="51"/>
  <c r="G194" i="57"/>
  <c r="I194" i="50"/>
  <c r="I112" i="53"/>
  <c r="I194" i="52"/>
  <c r="G194" i="50"/>
  <c r="G194" i="54"/>
  <c r="H194" i="50"/>
  <c r="I112" i="50"/>
  <c r="G112" i="52"/>
  <c r="H112" i="50"/>
  <c r="G112" i="50"/>
  <c r="G358" i="57"/>
  <c r="G194" i="56"/>
  <c r="G276" i="54"/>
  <c r="H276" i="50"/>
  <c r="I194" i="56"/>
  <c r="H276" i="54"/>
  <c r="I276" i="50"/>
  <c r="H194" i="56"/>
  <c r="H194" i="55"/>
  <c r="H194" i="53"/>
  <c r="I276" i="58"/>
  <c r="I194" i="55"/>
  <c r="G194" i="53"/>
  <c r="G276" i="59"/>
  <c r="H276" i="58"/>
  <c r="G194" i="55"/>
  <c r="I194" i="53"/>
  <c r="I358" i="57"/>
  <c r="I276" i="54"/>
  <c r="I276" i="59"/>
  <c r="I358" i="52"/>
  <c r="G358" i="52"/>
  <c r="H358" i="57"/>
  <c r="G194" i="51"/>
  <c r="G276" i="50"/>
  <c r="G276" i="58"/>
  <c r="I194" i="51"/>
  <c r="H358" i="52"/>
  <c r="H194" i="51"/>
  <c r="H276" i="59"/>
  <c r="H358" i="59"/>
  <c r="H358" i="58"/>
  <c r="H522" i="57"/>
  <c r="H276" i="56"/>
  <c r="G276" i="55"/>
  <c r="H276" i="51"/>
  <c r="G358" i="59"/>
  <c r="I358" i="58"/>
  <c r="G522" i="57"/>
  <c r="G276" i="56"/>
  <c r="I276" i="55"/>
  <c r="I276" i="53"/>
  <c r="I522" i="57"/>
  <c r="H276" i="55"/>
  <c r="H276" i="53"/>
  <c r="I358" i="54"/>
  <c r="G276" i="53"/>
  <c r="H440" i="57"/>
  <c r="H358" i="54"/>
  <c r="I358" i="59"/>
  <c r="G358" i="58"/>
  <c r="I276" i="56"/>
  <c r="H522" i="52"/>
  <c r="G440" i="57"/>
  <c r="H440" i="52"/>
  <c r="G276" i="51"/>
  <c r="G358" i="50"/>
  <c r="I440" i="57"/>
  <c r="I440" i="52"/>
  <c r="I276" i="51"/>
  <c r="I358" i="50"/>
  <c r="G440" i="52"/>
  <c r="H358" i="50"/>
  <c r="I522" i="52"/>
  <c r="G522" i="52"/>
  <c r="G358" i="54"/>
  <c r="H522" i="59"/>
  <c r="I358" i="56"/>
  <c r="H358" i="55"/>
  <c r="H522" i="54"/>
  <c r="H358" i="53"/>
  <c r="I358" i="51"/>
  <c r="G522" i="59"/>
  <c r="G522" i="58"/>
  <c r="G358" i="56"/>
  <c r="I358" i="55"/>
  <c r="I522" i="54"/>
  <c r="I358" i="53"/>
  <c r="G440" i="50"/>
  <c r="H522" i="50"/>
  <c r="H522" i="58"/>
  <c r="G358" i="55"/>
  <c r="I440" i="54"/>
  <c r="G522" i="54"/>
  <c r="G358" i="53"/>
  <c r="G440" i="58"/>
  <c r="I522" i="58"/>
  <c r="G440" i="54"/>
  <c r="H440" i="59"/>
  <c r="H440" i="58"/>
  <c r="H440" i="54"/>
  <c r="I522" i="59"/>
  <c r="H358" i="56"/>
  <c r="G358" i="51"/>
  <c r="I440" i="59"/>
  <c r="G440" i="59"/>
  <c r="H440" i="50"/>
  <c r="I522" i="50"/>
  <c r="I440" i="50"/>
  <c r="H358" i="51"/>
  <c r="G522" i="50"/>
  <c r="I440" i="58"/>
  <c r="H522" i="56"/>
  <c r="H522" i="55"/>
  <c r="H440" i="56"/>
  <c r="G522" i="56"/>
  <c r="G522" i="55"/>
  <c r="I440" i="51"/>
  <c r="H440" i="51"/>
  <c r="I522" i="53"/>
  <c r="G440" i="51"/>
  <c r="H522" i="51"/>
  <c r="H522" i="53"/>
  <c r="G440" i="53"/>
  <c r="G522" i="51"/>
  <c r="I440" i="55"/>
  <c r="G522" i="53"/>
  <c r="H440" i="53"/>
  <c r="I522" i="56"/>
  <c r="I440" i="56"/>
  <c r="I522" i="55"/>
  <c r="G440" i="55"/>
  <c r="I440" i="53"/>
  <c r="G440" i="56"/>
  <c r="I522" i="51"/>
  <c r="H440" i="55"/>
  <c r="G16" i="57"/>
  <c r="H16" i="57"/>
  <c r="I16" i="52"/>
  <c r="H16" i="52"/>
  <c r="G16" i="52"/>
  <c r="H16" i="56"/>
  <c r="I180" i="53"/>
  <c r="I16" i="50"/>
  <c r="H16" i="50"/>
  <c r="G16" i="59"/>
  <c r="H16" i="55"/>
  <c r="I98" i="59"/>
  <c r="H16" i="59"/>
  <c r="I16" i="55"/>
  <c r="I16" i="59"/>
  <c r="G98" i="59"/>
  <c r="H98" i="59"/>
  <c r="H16" i="54"/>
  <c r="G180" i="59"/>
  <c r="H16" i="58"/>
  <c r="G16" i="50"/>
  <c r="I180" i="59"/>
  <c r="G16" i="58"/>
  <c r="H16" i="53"/>
  <c r="I16" i="58"/>
  <c r="I16" i="54"/>
  <c r="G180" i="53"/>
  <c r="G16" i="51"/>
  <c r="G180" i="50"/>
  <c r="G16" i="53"/>
  <c r="H16" i="51"/>
  <c r="G16" i="55"/>
  <c r="I16" i="57"/>
  <c r="H98" i="57"/>
  <c r="G16" i="54"/>
  <c r="H180" i="53"/>
  <c r="I16" i="56"/>
  <c r="G98" i="57"/>
  <c r="G16" i="56"/>
  <c r="I16" i="51"/>
  <c r="I16" i="53"/>
  <c r="H180" i="59"/>
  <c r="H180" i="50"/>
  <c r="I98" i="57"/>
  <c r="I180" i="50"/>
  <c r="H98" i="58"/>
  <c r="H180" i="55"/>
  <c r="G98" i="58"/>
  <c r="G180" i="55"/>
  <c r="H180" i="57"/>
  <c r="I180" i="56"/>
  <c r="G180" i="57"/>
  <c r="G180" i="56"/>
  <c r="I180" i="57"/>
  <c r="H180" i="56"/>
  <c r="I98" i="58"/>
  <c r="H98" i="56"/>
  <c r="H98" i="54"/>
  <c r="H98" i="53"/>
  <c r="G98" i="54"/>
  <c r="G98" i="53"/>
  <c r="I180" i="55"/>
  <c r="I98" i="54"/>
  <c r="I98" i="53"/>
  <c r="I98" i="52"/>
  <c r="G98" i="56"/>
  <c r="H98" i="55"/>
  <c r="H98" i="52"/>
  <c r="I98" i="51"/>
  <c r="G262" i="55"/>
  <c r="H98" i="50"/>
  <c r="I98" i="56"/>
  <c r="G98" i="50"/>
  <c r="I98" i="55"/>
  <c r="G98" i="52"/>
  <c r="I262" i="55"/>
  <c r="H98" i="51"/>
  <c r="H262" i="55"/>
  <c r="G98" i="51"/>
  <c r="G98" i="55"/>
  <c r="I98" i="50"/>
  <c r="H262" i="59"/>
  <c r="G262" i="50"/>
  <c r="I262" i="59"/>
  <c r="I262" i="57"/>
  <c r="H180" i="52"/>
  <c r="H262" i="57"/>
  <c r="G262" i="57"/>
  <c r="G262" i="56"/>
  <c r="I344" i="55"/>
  <c r="G262" i="53"/>
  <c r="I262" i="56"/>
  <c r="H344" i="55"/>
  <c r="G262" i="59"/>
  <c r="H180" i="58"/>
  <c r="G180" i="54"/>
  <c r="I180" i="58"/>
  <c r="H180" i="54"/>
  <c r="I262" i="53"/>
  <c r="G180" i="51"/>
  <c r="G180" i="58"/>
  <c r="I180" i="54"/>
  <c r="I180" i="52"/>
  <c r="H262" i="50"/>
  <c r="G180" i="52"/>
  <c r="I262" i="50"/>
  <c r="G344" i="55"/>
  <c r="H262" i="56"/>
  <c r="H262" i="53"/>
  <c r="H180" i="51"/>
  <c r="I180" i="51"/>
  <c r="I344" i="59"/>
  <c r="H262" i="58"/>
  <c r="G344" i="57"/>
  <c r="G426" i="55"/>
  <c r="H262" i="51"/>
  <c r="G344" i="50"/>
  <c r="H344" i="59"/>
  <c r="G262" i="58"/>
  <c r="G344" i="59"/>
  <c r="I262" i="58"/>
  <c r="H344" i="50"/>
  <c r="H344" i="53"/>
  <c r="H344" i="56"/>
  <c r="I344" i="53"/>
  <c r="H344" i="57"/>
  <c r="G508" i="55"/>
  <c r="H426" i="55"/>
  <c r="G262" i="54"/>
  <c r="I344" i="56"/>
  <c r="G262" i="52"/>
  <c r="G344" i="56"/>
  <c r="G344" i="53"/>
  <c r="I262" i="54"/>
  <c r="I344" i="50"/>
  <c r="I262" i="51"/>
  <c r="H262" i="54"/>
  <c r="G262" i="51"/>
  <c r="I426" i="55"/>
  <c r="I344" i="57"/>
  <c r="H262" i="52"/>
  <c r="I508" i="55"/>
  <c r="I262" i="52"/>
  <c r="H508" i="55"/>
  <c r="I508" i="57"/>
  <c r="I508" i="56"/>
  <c r="H344" i="54"/>
  <c r="H344" i="51"/>
  <c r="H426" i="50"/>
  <c r="G508" i="57"/>
  <c r="I344" i="54"/>
  <c r="I344" i="51"/>
  <c r="G426" i="50"/>
  <c r="I426" i="59"/>
  <c r="H426" i="57"/>
  <c r="G426" i="56"/>
  <c r="G344" i="54"/>
  <c r="I426" i="53"/>
  <c r="G344" i="51"/>
  <c r="H426" i="59"/>
  <c r="I344" i="58"/>
  <c r="I426" i="57"/>
  <c r="I426" i="56"/>
  <c r="H426" i="53"/>
  <c r="G426" i="59"/>
  <c r="G344" i="58"/>
  <c r="G426" i="57"/>
  <c r="H426" i="56"/>
  <c r="G426" i="53"/>
  <c r="H508" i="53"/>
  <c r="H344" i="52"/>
  <c r="I508" i="59"/>
  <c r="H508" i="57"/>
  <c r="G508" i="56"/>
  <c r="I508" i="53"/>
  <c r="G508" i="50"/>
  <c r="H508" i="50"/>
  <c r="H344" i="58"/>
  <c r="H508" i="56"/>
  <c r="I426" i="50"/>
  <c r="G508" i="59"/>
  <c r="I344" i="52"/>
  <c r="G344" i="52"/>
  <c r="G508" i="53"/>
  <c r="I508" i="50"/>
  <c r="H508" i="59"/>
  <c r="I426" i="58"/>
  <c r="G426" i="54"/>
  <c r="H426" i="52"/>
  <c r="I508" i="51"/>
  <c r="H426" i="51"/>
  <c r="G508" i="51"/>
  <c r="G508" i="58"/>
  <c r="G426" i="58"/>
  <c r="I508" i="58"/>
  <c r="I426" i="51"/>
  <c r="I508" i="52"/>
  <c r="H508" i="58"/>
  <c r="G426" i="51"/>
  <c r="H508" i="54"/>
  <c r="H426" i="58"/>
  <c r="I426" i="54"/>
  <c r="I508" i="54"/>
  <c r="H508" i="52"/>
  <c r="G426" i="52"/>
  <c r="H508" i="51"/>
  <c r="H426" i="54"/>
  <c r="G508" i="54"/>
  <c r="G508" i="52"/>
  <c r="I426" i="52"/>
  <c r="G6" i="59"/>
  <c r="I6" i="58"/>
  <c r="H6" i="58"/>
  <c r="G6" i="55"/>
  <c r="I6" i="52"/>
  <c r="H6" i="52"/>
  <c r="H6" i="56"/>
  <c r="I6" i="56"/>
  <c r="H6" i="50"/>
  <c r="I6" i="50"/>
  <c r="G6" i="58"/>
  <c r="I6" i="59"/>
  <c r="H6" i="57"/>
  <c r="I88" i="58"/>
  <c r="H6" i="55"/>
  <c r="G6" i="52"/>
  <c r="G252" i="57"/>
  <c r="G6" i="57"/>
  <c r="I6" i="54"/>
  <c r="G6" i="50"/>
  <c r="I252" i="57"/>
  <c r="G88" i="58"/>
  <c r="I6" i="55"/>
  <c r="I6" i="57"/>
  <c r="G6" i="56"/>
  <c r="H88" i="57"/>
  <c r="H6" i="59"/>
  <c r="H252" i="57"/>
  <c r="H6" i="53"/>
  <c r="G88" i="57"/>
  <c r="H88" i="58"/>
  <c r="H6" i="51"/>
  <c r="I170" i="50"/>
  <c r="I6" i="53"/>
  <c r="G6" i="51"/>
  <c r="H170" i="50"/>
  <c r="G6" i="53"/>
  <c r="G170" i="50"/>
  <c r="I88" i="57"/>
  <c r="I6" i="51"/>
  <c r="G6" i="54"/>
  <c r="H6" i="54"/>
  <c r="G170" i="56"/>
  <c r="G88" i="56"/>
  <c r="H170" i="55"/>
  <c r="G88" i="59"/>
  <c r="I170" i="56"/>
  <c r="H88" i="56"/>
  <c r="H88" i="59"/>
  <c r="G170" i="57"/>
  <c r="H170" i="56"/>
  <c r="I88" i="56"/>
  <c r="I88" i="59"/>
  <c r="I170" i="57"/>
  <c r="I252" i="56"/>
  <c r="H170" i="57"/>
  <c r="I334" i="57"/>
  <c r="H252" i="56"/>
  <c r="H88" i="55"/>
  <c r="G88" i="54"/>
  <c r="H88" i="53"/>
  <c r="I170" i="52"/>
  <c r="G88" i="50"/>
  <c r="I88" i="55"/>
  <c r="I88" i="53"/>
  <c r="H170" i="52"/>
  <c r="H334" i="57"/>
  <c r="G88" i="55"/>
  <c r="G88" i="53"/>
  <c r="G334" i="57"/>
  <c r="I88" i="51"/>
  <c r="G252" i="56"/>
  <c r="H88" i="51"/>
  <c r="G170" i="55"/>
  <c r="I88" i="54"/>
  <c r="G170" i="52"/>
  <c r="G88" i="52"/>
  <c r="I88" i="52"/>
  <c r="I170" i="55"/>
  <c r="H88" i="52"/>
  <c r="G88" i="51"/>
  <c r="I88" i="50"/>
  <c r="H88" i="50"/>
  <c r="H88" i="54"/>
  <c r="I170" i="58"/>
  <c r="I498" i="57"/>
  <c r="G170" i="54"/>
  <c r="I170" i="59"/>
  <c r="G170" i="58"/>
  <c r="G498" i="57"/>
  <c r="H416" i="57"/>
  <c r="G170" i="59"/>
  <c r="H170" i="58"/>
  <c r="G416" i="57"/>
  <c r="H170" i="59"/>
  <c r="I416" i="57"/>
  <c r="H334" i="56"/>
  <c r="I252" i="55"/>
  <c r="H170" i="53"/>
  <c r="G334" i="56"/>
  <c r="H252" i="55"/>
  <c r="I170" i="53"/>
  <c r="H498" i="57"/>
  <c r="H170" i="54"/>
  <c r="H252" i="52"/>
  <c r="H170" i="51"/>
  <c r="G252" i="50"/>
  <c r="H252" i="50"/>
  <c r="I334" i="56"/>
  <c r="G252" i="55"/>
  <c r="G252" i="52"/>
  <c r="G170" i="51"/>
  <c r="I170" i="54"/>
  <c r="I252" i="52"/>
  <c r="G170" i="53"/>
  <c r="I170" i="51"/>
  <c r="I252" i="50"/>
  <c r="H252" i="58"/>
  <c r="G416" i="56"/>
  <c r="G334" i="55"/>
  <c r="G334" i="52"/>
  <c r="I334" i="50"/>
  <c r="I252" i="58"/>
  <c r="I416" i="56"/>
  <c r="H498" i="56"/>
  <c r="I334" i="55"/>
  <c r="G252" i="58"/>
  <c r="I498" i="56"/>
  <c r="H334" i="55"/>
  <c r="I252" i="54"/>
  <c r="G498" i="56"/>
  <c r="H252" i="54"/>
  <c r="H252" i="53"/>
  <c r="G252" i="54"/>
  <c r="G252" i="53"/>
  <c r="H252" i="59"/>
  <c r="H416" i="56"/>
  <c r="H334" i="52"/>
  <c r="H334" i="50"/>
  <c r="I334" i="52"/>
  <c r="G334" i="50"/>
  <c r="I252" i="59"/>
  <c r="I252" i="51"/>
  <c r="G252" i="59"/>
  <c r="G252" i="51"/>
  <c r="I252" i="53"/>
  <c r="H252" i="51"/>
  <c r="H416" i="55"/>
  <c r="H334" i="54"/>
  <c r="I416" i="52"/>
  <c r="H498" i="52"/>
  <c r="H334" i="51"/>
  <c r="I498" i="50"/>
  <c r="I416" i="55"/>
  <c r="H498" i="55"/>
  <c r="G334" i="54"/>
  <c r="G334" i="51"/>
  <c r="H416" i="50"/>
  <c r="G334" i="59"/>
  <c r="G416" i="55"/>
  <c r="I498" i="55"/>
  <c r="I334" i="51"/>
  <c r="H334" i="59"/>
  <c r="H334" i="58"/>
  <c r="G498" i="55"/>
  <c r="H334" i="53"/>
  <c r="I334" i="59"/>
  <c r="G334" i="58"/>
  <c r="G334" i="53"/>
  <c r="I334" i="54"/>
  <c r="G416" i="52"/>
  <c r="I498" i="52"/>
  <c r="G498" i="50"/>
  <c r="I416" i="50"/>
  <c r="I334" i="53"/>
  <c r="G416" i="50"/>
  <c r="I334" i="58"/>
  <c r="G498" i="52"/>
  <c r="H498" i="50"/>
  <c r="H416" i="52"/>
  <c r="G498" i="59"/>
  <c r="I416" i="54"/>
  <c r="G498" i="54"/>
  <c r="G416" i="53"/>
  <c r="I498" i="53"/>
  <c r="H416" i="59"/>
  <c r="G498" i="58"/>
  <c r="H416" i="54"/>
  <c r="H416" i="53"/>
  <c r="H498" i="53"/>
  <c r="I416" i="51"/>
  <c r="I498" i="59"/>
  <c r="G416" i="59"/>
  <c r="H498" i="58"/>
  <c r="H416" i="58"/>
  <c r="I416" i="53"/>
  <c r="G498" i="53"/>
  <c r="I416" i="59"/>
  <c r="I498" i="58"/>
  <c r="I416" i="58"/>
  <c r="G498" i="51"/>
  <c r="G416" i="58"/>
  <c r="G416" i="51"/>
  <c r="H498" i="59"/>
  <c r="G416" i="54"/>
  <c r="I498" i="54"/>
  <c r="H498" i="51"/>
  <c r="I498" i="51"/>
  <c r="H416" i="51"/>
  <c r="H498" i="54"/>
  <c r="H113" i="55"/>
  <c r="I31" i="51"/>
  <c r="H31" i="51"/>
  <c r="G31" i="56"/>
  <c r="H31" i="55"/>
  <c r="G113" i="51"/>
  <c r="I113" i="51"/>
  <c r="H31" i="52"/>
  <c r="G31" i="51"/>
  <c r="G113" i="59"/>
  <c r="I195" i="57"/>
  <c r="H195" i="55"/>
  <c r="I31" i="54"/>
  <c r="I31" i="59"/>
  <c r="I113" i="59"/>
  <c r="I31" i="58"/>
  <c r="H195" i="57"/>
  <c r="H31" i="57"/>
  <c r="H31" i="54"/>
  <c r="G31" i="59"/>
  <c r="G31" i="58"/>
  <c r="G31" i="55"/>
  <c r="H31" i="56"/>
  <c r="H31" i="59"/>
  <c r="G277" i="57"/>
  <c r="G31" i="52"/>
  <c r="I31" i="57"/>
  <c r="I113" i="57"/>
  <c r="G113" i="55"/>
  <c r="G31" i="53"/>
  <c r="G195" i="57"/>
  <c r="I113" i="55"/>
  <c r="G195" i="54"/>
  <c r="G31" i="54"/>
  <c r="I31" i="53"/>
  <c r="G31" i="57"/>
  <c r="G195" i="55"/>
  <c r="I195" i="54"/>
  <c r="H113" i="51"/>
  <c r="H113" i="59"/>
  <c r="H31" i="58"/>
  <c r="I195" i="55"/>
  <c r="I31" i="55"/>
  <c r="H195" i="54"/>
  <c r="I277" i="57"/>
  <c r="G113" i="57"/>
  <c r="H277" i="57"/>
  <c r="I31" i="56"/>
  <c r="G113" i="53"/>
  <c r="I195" i="50"/>
  <c r="I113" i="53"/>
  <c r="H195" i="50"/>
  <c r="H113" i="53"/>
  <c r="G195" i="50"/>
  <c r="H31" i="50"/>
  <c r="I31" i="52"/>
  <c r="G31" i="50"/>
  <c r="H113" i="57"/>
  <c r="I31" i="50"/>
  <c r="H31" i="53"/>
  <c r="H195" i="59"/>
  <c r="H113" i="58"/>
  <c r="H277" i="54"/>
  <c r="I441" i="53"/>
  <c r="G195" i="59"/>
  <c r="G113" i="58"/>
  <c r="G113" i="54"/>
  <c r="H441" i="53"/>
  <c r="I113" i="56"/>
  <c r="I359" i="57"/>
  <c r="H113" i="56"/>
  <c r="I195" i="59"/>
  <c r="I113" i="58"/>
  <c r="G359" i="53"/>
  <c r="G359" i="57"/>
  <c r="I277" i="53"/>
  <c r="H359" i="53"/>
  <c r="H359" i="57"/>
  <c r="I113" i="54"/>
  <c r="G277" i="53"/>
  <c r="G113" i="52"/>
  <c r="G277" i="54"/>
  <c r="H113" i="54"/>
  <c r="H277" i="53"/>
  <c r="I113" i="52"/>
  <c r="I277" i="54"/>
  <c r="H113" i="52"/>
  <c r="H195" i="51"/>
  <c r="H195" i="53"/>
  <c r="I359" i="53"/>
  <c r="I195" i="51"/>
  <c r="I359" i="50"/>
  <c r="I195" i="53"/>
  <c r="H113" i="50"/>
  <c r="G195" i="51"/>
  <c r="H359" i="50"/>
  <c r="G113" i="56"/>
  <c r="I113" i="50"/>
  <c r="G441" i="53"/>
  <c r="G113" i="50"/>
  <c r="H277" i="50"/>
  <c r="G195" i="53"/>
  <c r="I277" i="50"/>
  <c r="G359" i="50"/>
  <c r="G277" i="50"/>
  <c r="I441" i="57"/>
  <c r="H359" i="54"/>
  <c r="H277" i="51"/>
  <c r="H441" i="50"/>
  <c r="I523" i="50"/>
  <c r="H441" i="57"/>
  <c r="G277" i="51"/>
  <c r="H523" i="50"/>
  <c r="I195" i="52"/>
  <c r="G195" i="58"/>
  <c r="I195" i="56"/>
  <c r="I277" i="55"/>
  <c r="G277" i="59"/>
  <c r="G441" i="57"/>
  <c r="I523" i="57"/>
  <c r="I359" i="54"/>
  <c r="H523" i="53"/>
  <c r="I523" i="53"/>
  <c r="G523" i="50"/>
  <c r="H195" i="58"/>
  <c r="H277" i="55"/>
  <c r="G359" i="54"/>
  <c r="G195" i="56"/>
  <c r="I195" i="58"/>
  <c r="G277" i="55"/>
  <c r="G195" i="52"/>
  <c r="I441" i="50"/>
  <c r="I277" i="59"/>
  <c r="H195" i="52"/>
  <c r="I277" i="51"/>
  <c r="G441" i="50"/>
  <c r="H523" i="57"/>
  <c r="H277" i="59"/>
  <c r="G523" i="57"/>
  <c r="H195" i="56"/>
  <c r="G523" i="53"/>
  <c r="G523" i="54"/>
  <c r="I277" i="52"/>
  <c r="I359" i="51"/>
  <c r="G277" i="52"/>
  <c r="G277" i="56"/>
  <c r="I441" i="54"/>
  <c r="I277" i="58"/>
  <c r="H277" i="56"/>
  <c r="G359" i="55"/>
  <c r="H441" i="54"/>
  <c r="H359" i="59"/>
  <c r="I523" i="54"/>
  <c r="G359" i="59"/>
  <c r="G359" i="51"/>
  <c r="H277" i="58"/>
  <c r="H359" i="51"/>
  <c r="G441" i="54"/>
  <c r="I277" i="56"/>
  <c r="G277" i="58"/>
  <c r="H523" i="54"/>
  <c r="I359" i="59"/>
  <c r="H359" i="55"/>
  <c r="H277" i="52"/>
  <c r="I359" i="55"/>
  <c r="H523" i="59"/>
  <c r="H359" i="56"/>
  <c r="I441" i="51"/>
  <c r="H441" i="59"/>
  <c r="G359" i="56"/>
  <c r="G441" i="55"/>
  <c r="H441" i="51"/>
  <c r="G441" i="59"/>
  <c r="I359" i="56"/>
  <c r="I441" i="55"/>
  <c r="I523" i="51"/>
  <c r="I441" i="59"/>
  <c r="H441" i="55"/>
  <c r="H523" i="51"/>
  <c r="H359" i="58"/>
  <c r="I523" i="55"/>
  <c r="H359" i="52"/>
  <c r="G523" i="51"/>
  <c r="G523" i="59"/>
  <c r="G441" i="51"/>
  <c r="G359" i="58"/>
  <c r="I359" i="58"/>
  <c r="I359" i="52"/>
  <c r="G359" i="52"/>
  <c r="G523" i="55"/>
  <c r="H523" i="55"/>
  <c r="I523" i="59"/>
  <c r="I523" i="58"/>
  <c r="I523" i="56"/>
  <c r="I441" i="52"/>
  <c r="G441" i="58"/>
  <c r="G523" i="58"/>
  <c r="G441" i="56"/>
  <c r="H523" i="58"/>
  <c r="H523" i="52"/>
  <c r="G441" i="52"/>
  <c r="G523" i="52"/>
  <c r="I441" i="58"/>
  <c r="H441" i="52"/>
  <c r="I523" i="52"/>
  <c r="H441" i="58"/>
  <c r="G523" i="56"/>
  <c r="I441" i="56"/>
  <c r="H523" i="56"/>
  <c r="H441" i="56"/>
  <c r="G437" i="61"/>
  <c r="H27" i="61"/>
  <c r="F437" i="61"/>
  <c r="H437" i="61"/>
  <c r="F27" i="61"/>
  <c r="G27" i="61"/>
  <c r="F355" i="61"/>
  <c r="F683" i="61"/>
  <c r="H601" i="61"/>
  <c r="G273" i="61"/>
  <c r="H355" i="61"/>
  <c r="G683" i="61"/>
  <c r="G601" i="61"/>
  <c r="H273" i="61"/>
  <c r="G355" i="61"/>
  <c r="F273" i="61"/>
  <c r="G847" i="61"/>
  <c r="H683" i="61"/>
  <c r="F601" i="61"/>
  <c r="F847" i="61"/>
  <c r="G519" i="61"/>
  <c r="H847" i="61"/>
  <c r="F765" i="61"/>
  <c r="F519" i="61"/>
  <c r="H519" i="61"/>
  <c r="F109" i="61"/>
  <c r="H109" i="61"/>
  <c r="G765" i="61"/>
  <c r="G109" i="61"/>
  <c r="H765" i="61"/>
  <c r="F191" i="61"/>
  <c r="G191" i="61"/>
  <c r="H191" i="61"/>
  <c r="T34" i="41"/>
  <c r="T38" i="41"/>
  <c r="T21" i="41"/>
  <c r="T23" i="41"/>
  <c r="T27" i="41"/>
  <c r="T31" i="41"/>
  <c r="T36" i="41"/>
  <c r="T37" i="41"/>
  <c r="T28" i="41"/>
  <c r="T24" i="41"/>
  <c r="T15" i="41"/>
  <c r="T17" i="41"/>
  <c r="T19" i="41"/>
  <c r="T29" i="41"/>
  <c r="T25" i="41"/>
  <c r="T16" i="41"/>
  <c r="T33" i="41"/>
  <c r="T39" i="41"/>
  <c r="T42" i="41"/>
  <c r="T26" i="41"/>
  <c r="T41" i="41"/>
  <c r="T20" i="41"/>
  <c r="T14" i="41"/>
  <c r="T18" i="41"/>
  <c r="T13" i="41"/>
  <c r="T22" i="41"/>
  <c r="T32" i="41"/>
  <c r="T35" i="41"/>
  <c r="T40" i="41"/>
  <c r="T30" i="41"/>
  <c r="I1265" i="42"/>
  <c r="G1265" i="42"/>
  <c r="H1265" i="42"/>
  <c r="G1347" i="42"/>
  <c r="H1347" i="42"/>
  <c r="I1347" i="42"/>
  <c r="G1429" i="42"/>
  <c r="I1429" i="42"/>
  <c r="H1429" i="42"/>
  <c r="I1511" i="42"/>
  <c r="H1511" i="42"/>
  <c r="G1511" i="42"/>
  <c r="G1593" i="42"/>
  <c r="H1593" i="42"/>
  <c r="I1593" i="42"/>
  <c r="I1675" i="42"/>
  <c r="G1675" i="42"/>
  <c r="H1675" i="42"/>
  <c r="I1757" i="42"/>
  <c r="G1757" i="42"/>
  <c r="H1757" i="42"/>
  <c r="H1839" i="42"/>
  <c r="I1839" i="42"/>
  <c r="G1839" i="42"/>
  <c r="H1921" i="42"/>
  <c r="G2003" i="42"/>
  <c r="H2003" i="42"/>
  <c r="I2003" i="42"/>
  <c r="G1921" i="42"/>
  <c r="I1921" i="42"/>
  <c r="S35" i="41"/>
  <c r="S38" i="41"/>
  <c r="S41" i="41"/>
  <c r="S14" i="41"/>
  <c r="S26" i="41"/>
  <c r="S37" i="41"/>
  <c r="S36" i="41"/>
  <c r="S40" i="41"/>
  <c r="S24" i="41"/>
  <c r="S28" i="41"/>
  <c r="S39" i="41"/>
  <c r="S20" i="41"/>
  <c r="S42" i="41"/>
  <c r="S23" i="41"/>
  <c r="S29" i="41"/>
  <c r="S25" i="41"/>
  <c r="S33" i="41"/>
  <c r="S18" i="41"/>
  <c r="S16" i="41"/>
  <c r="S19" i="41"/>
  <c r="S30" i="41"/>
  <c r="S13" i="41"/>
  <c r="S34" i="41"/>
  <c r="S32" i="41"/>
  <c r="S21" i="41"/>
  <c r="S27" i="41"/>
  <c r="S22" i="41"/>
  <c r="S17" i="41"/>
  <c r="S31" i="41"/>
  <c r="S15" i="41"/>
  <c r="G278" i="63"/>
  <c r="H32" i="63"/>
  <c r="H278" i="63"/>
  <c r="H360" i="63"/>
  <c r="G32" i="63"/>
  <c r="F278" i="63"/>
  <c r="H442" i="63"/>
  <c r="G442" i="63"/>
  <c r="F442" i="63"/>
  <c r="G524" i="63"/>
  <c r="F32" i="63"/>
  <c r="H114" i="63"/>
  <c r="F196" i="63"/>
  <c r="H524" i="63"/>
  <c r="G360" i="63"/>
  <c r="H196" i="63"/>
  <c r="G196" i="63"/>
  <c r="F524" i="63"/>
  <c r="F114" i="63"/>
  <c r="G114" i="63"/>
  <c r="F360" i="63"/>
  <c r="H8" i="53"/>
  <c r="H8" i="57"/>
  <c r="I8" i="53"/>
  <c r="G8" i="52"/>
  <c r="H8" i="50"/>
  <c r="H8" i="58"/>
  <c r="I8" i="54"/>
  <c r="H8" i="56"/>
  <c r="G8" i="58"/>
  <c r="I8" i="58"/>
  <c r="H254" i="54"/>
  <c r="I8" i="59"/>
  <c r="G8" i="50"/>
  <c r="I8" i="57"/>
  <c r="H8" i="52"/>
  <c r="G8" i="59"/>
  <c r="G8" i="55"/>
  <c r="H90" i="54"/>
  <c r="I90" i="54"/>
  <c r="G90" i="52"/>
  <c r="H8" i="59"/>
  <c r="I90" i="52"/>
  <c r="H8" i="55"/>
  <c r="H8" i="51"/>
  <c r="G8" i="56"/>
  <c r="H8" i="54"/>
  <c r="I8" i="56"/>
  <c r="G8" i="54"/>
  <c r="G8" i="57"/>
  <c r="H90" i="53"/>
  <c r="G8" i="53"/>
  <c r="H90" i="52"/>
  <c r="I8" i="52"/>
  <c r="I8" i="55"/>
  <c r="G90" i="54"/>
  <c r="I254" i="54"/>
  <c r="G254" i="54"/>
  <c r="I90" i="53"/>
  <c r="I8" i="51"/>
  <c r="G8" i="51"/>
  <c r="G90" i="53"/>
  <c r="I8" i="50"/>
  <c r="H172" i="59"/>
  <c r="I90" i="55"/>
  <c r="I172" i="59"/>
  <c r="I90" i="57"/>
  <c r="H336" i="54"/>
  <c r="H90" i="57"/>
  <c r="I90" i="59"/>
  <c r="G90" i="57"/>
  <c r="I254" i="57"/>
  <c r="H90" i="59"/>
  <c r="I90" i="58"/>
  <c r="H254" i="57"/>
  <c r="G90" i="56"/>
  <c r="G172" i="59"/>
  <c r="G172" i="57"/>
  <c r="G90" i="58"/>
  <c r="G172" i="53"/>
  <c r="I90" i="56"/>
  <c r="G336" i="54"/>
  <c r="I90" i="50"/>
  <c r="H90" i="56"/>
  <c r="H90" i="55"/>
  <c r="G172" i="54"/>
  <c r="I336" i="54"/>
  <c r="G90" i="51"/>
  <c r="H172" i="57"/>
  <c r="G90" i="55"/>
  <c r="I172" i="54"/>
  <c r="I90" i="51"/>
  <c r="G90" i="59"/>
  <c r="I172" i="57"/>
  <c r="H172" i="54"/>
  <c r="H90" i="51"/>
  <c r="H90" i="58"/>
  <c r="I172" i="53"/>
  <c r="I172" i="52"/>
  <c r="G172" i="52"/>
  <c r="G254" i="50"/>
  <c r="G172" i="50"/>
  <c r="H172" i="53"/>
  <c r="I254" i="50"/>
  <c r="H90" i="50"/>
  <c r="G254" i="57"/>
  <c r="G90" i="50"/>
  <c r="H172" i="52"/>
  <c r="H254" i="50"/>
  <c r="I172" i="50"/>
  <c r="H172" i="50"/>
  <c r="G172" i="55"/>
  <c r="H500" i="54"/>
  <c r="H254" i="53"/>
  <c r="H172" i="51"/>
  <c r="I418" i="50"/>
  <c r="H172" i="55"/>
  <c r="I500" i="54"/>
  <c r="H418" i="54"/>
  <c r="I254" i="53"/>
  <c r="I172" i="51"/>
  <c r="G418" i="50"/>
  <c r="H500" i="50"/>
  <c r="I172" i="56"/>
  <c r="I172" i="55"/>
  <c r="G500" i="54"/>
  <c r="G418" i="54"/>
  <c r="G254" i="53"/>
  <c r="H172" i="56"/>
  <c r="I418" i="54"/>
  <c r="G172" i="56"/>
  <c r="I254" i="59"/>
  <c r="G172" i="58"/>
  <c r="H336" i="57"/>
  <c r="H254" i="52"/>
  <c r="G254" i="59"/>
  <c r="G254" i="52"/>
  <c r="H418" i="50"/>
  <c r="G500" i="50"/>
  <c r="H254" i="59"/>
  <c r="I172" i="58"/>
  <c r="G336" i="57"/>
  <c r="I254" i="52"/>
  <c r="G172" i="51"/>
  <c r="G336" i="50"/>
  <c r="H172" i="58"/>
  <c r="I336" i="57"/>
  <c r="I336" i="50"/>
  <c r="H336" i="50"/>
  <c r="I500" i="50"/>
  <c r="G336" i="59"/>
  <c r="H254" i="55"/>
  <c r="G336" i="53"/>
  <c r="G254" i="55"/>
  <c r="H418" i="57"/>
  <c r="H254" i="56"/>
  <c r="I254" i="55"/>
  <c r="G336" i="52"/>
  <c r="H254" i="58"/>
  <c r="I418" i="57"/>
  <c r="H500" i="57"/>
  <c r="G254" i="56"/>
  <c r="G254" i="58"/>
  <c r="G418" i="57"/>
  <c r="I500" i="57"/>
  <c r="I254" i="56"/>
  <c r="H336" i="59"/>
  <c r="H336" i="53"/>
  <c r="G500" i="57"/>
  <c r="G254" i="51"/>
  <c r="I254" i="58"/>
  <c r="I254" i="51"/>
  <c r="H254" i="51"/>
  <c r="I336" i="53"/>
  <c r="H336" i="52"/>
  <c r="I336" i="59"/>
  <c r="I336" i="52"/>
  <c r="I336" i="55"/>
  <c r="H500" i="53"/>
  <c r="H418" i="52"/>
  <c r="G336" i="55"/>
  <c r="G500" i="53"/>
  <c r="G500" i="52"/>
  <c r="H336" i="56"/>
  <c r="H336" i="55"/>
  <c r="I500" i="53"/>
  <c r="I500" i="52"/>
  <c r="G418" i="59"/>
  <c r="G336" i="56"/>
  <c r="I418" i="53"/>
  <c r="H500" i="52"/>
  <c r="H418" i="59"/>
  <c r="I336" i="56"/>
  <c r="H418" i="53"/>
  <c r="H336" i="51"/>
  <c r="I500" i="59"/>
  <c r="H336" i="58"/>
  <c r="I418" i="52"/>
  <c r="G418" i="52"/>
  <c r="G336" i="51"/>
  <c r="I336" i="51"/>
  <c r="G418" i="53"/>
  <c r="H500" i="59"/>
  <c r="I336" i="58"/>
  <c r="G500" i="59"/>
  <c r="I418" i="59"/>
  <c r="G336" i="58"/>
  <c r="H500" i="55"/>
  <c r="H500" i="51"/>
  <c r="G500" i="55"/>
  <c r="G418" i="55"/>
  <c r="I500" i="51"/>
  <c r="H418" i="58"/>
  <c r="I500" i="58"/>
  <c r="G500" i="56"/>
  <c r="I500" i="55"/>
  <c r="H418" i="55"/>
  <c r="G500" i="51"/>
  <c r="H500" i="58"/>
  <c r="I500" i="56"/>
  <c r="I418" i="55"/>
  <c r="G418" i="58"/>
  <c r="H418" i="56"/>
  <c r="I418" i="51"/>
  <c r="G500" i="58"/>
  <c r="I418" i="56"/>
  <c r="H500" i="56"/>
  <c r="G418" i="51"/>
  <c r="I418" i="58"/>
  <c r="G418" i="56"/>
  <c r="H418" i="51"/>
  <c r="I33" i="57"/>
  <c r="I33" i="51"/>
  <c r="I115" i="58"/>
  <c r="I33" i="54"/>
  <c r="H115" i="58"/>
  <c r="H33" i="53"/>
  <c r="H115" i="50"/>
  <c r="I33" i="58"/>
  <c r="I33" i="59"/>
  <c r="G115" i="58"/>
  <c r="H33" i="59"/>
  <c r="H33" i="50"/>
  <c r="I115" i="50"/>
  <c r="H33" i="52"/>
  <c r="H33" i="51"/>
  <c r="G33" i="58"/>
  <c r="G33" i="54"/>
  <c r="G33" i="51"/>
  <c r="H33" i="56"/>
  <c r="H33" i="54"/>
  <c r="I33" i="56"/>
  <c r="G361" i="56"/>
  <c r="G33" i="56"/>
  <c r="I361" i="56"/>
  <c r="G33" i="55"/>
  <c r="I33" i="55"/>
  <c r="G33" i="53"/>
  <c r="H33" i="55"/>
  <c r="I33" i="53"/>
  <c r="G33" i="52"/>
  <c r="H33" i="58"/>
  <c r="I33" i="52"/>
  <c r="H115" i="51"/>
  <c r="H361" i="56"/>
  <c r="I115" i="51"/>
  <c r="G33" i="50"/>
  <c r="G33" i="57"/>
  <c r="G115" i="51"/>
  <c r="I33" i="50"/>
  <c r="G33" i="59"/>
  <c r="I115" i="52"/>
  <c r="G115" i="52"/>
  <c r="G115" i="50"/>
  <c r="H115" i="52"/>
  <c r="H33" i="57"/>
  <c r="I115" i="59"/>
  <c r="H197" i="57"/>
  <c r="H279" i="57"/>
  <c r="G279" i="56"/>
  <c r="H115" i="56"/>
  <c r="H197" i="55"/>
  <c r="I115" i="54"/>
  <c r="H115" i="59"/>
  <c r="G197" i="57"/>
  <c r="H197" i="56"/>
  <c r="G115" i="56"/>
  <c r="H115" i="54"/>
  <c r="G115" i="59"/>
  <c r="I197" i="56"/>
  <c r="G279" i="55"/>
  <c r="G197" i="56"/>
  <c r="G115" i="57"/>
  <c r="I197" i="57"/>
  <c r="I279" i="57"/>
  <c r="H279" i="56"/>
  <c r="I115" i="56"/>
  <c r="H115" i="55"/>
  <c r="I279" i="51"/>
  <c r="G279" i="57"/>
  <c r="I197" i="55"/>
  <c r="H279" i="51"/>
  <c r="H197" i="50"/>
  <c r="G197" i="55"/>
  <c r="G115" i="54"/>
  <c r="I197" i="54"/>
  <c r="G279" i="51"/>
  <c r="I279" i="55"/>
  <c r="G197" i="54"/>
  <c r="I115" i="53"/>
  <c r="I115" i="57"/>
  <c r="H279" i="55"/>
  <c r="H197" i="54"/>
  <c r="H115" i="53"/>
  <c r="I279" i="56"/>
  <c r="I115" i="55"/>
  <c r="H115" i="57"/>
  <c r="G115" i="53"/>
  <c r="I197" i="50"/>
  <c r="G115" i="55"/>
  <c r="G197" i="50"/>
  <c r="H361" i="57"/>
  <c r="H443" i="56"/>
  <c r="I361" i="51"/>
  <c r="H197" i="59"/>
  <c r="G361" i="57"/>
  <c r="H361" i="51"/>
  <c r="I197" i="59"/>
  <c r="I197" i="58"/>
  <c r="I279" i="54"/>
  <c r="G197" i="59"/>
  <c r="H197" i="58"/>
  <c r="G361" i="55"/>
  <c r="H279" i="54"/>
  <c r="I197" i="53"/>
  <c r="G197" i="58"/>
  <c r="I361" i="55"/>
  <c r="G279" i="54"/>
  <c r="H197" i="53"/>
  <c r="I361" i="57"/>
  <c r="H525" i="56"/>
  <c r="I443" i="56"/>
  <c r="I525" i="56"/>
  <c r="H279" i="50"/>
  <c r="G525" i="56"/>
  <c r="I197" i="51"/>
  <c r="G197" i="52"/>
  <c r="H197" i="51"/>
  <c r="G361" i="51"/>
  <c r="H197" i="52"/>
  <c r="G197" i="51"/>
  <c r="G443" i="56"/>
  <c r="H361" i="55"/>
  <c r="G197" i="53"/>
  <c r="I197" i="52"/>
  <c r="G279" i="50"/>
  <c r="I279" i="50"/>
  <c r="H279" i="59"/>
  <c r="H443" i="57"/>
  <c r="I525" i="57"/>
  <c r="G361" i="54"/>
  <c r="H443" i="51"/>
  <c r="I525" i="51"/>
  <c r="I361" i="50"/>
  <c r="I279" i="59"/>
  <c r="H525" i="57"/>
  <c r="I443" i="55"/>
  <c r="H361" i="54"/>
  <c r="G443" i="55"/>
  <c r="G525" i="55"/>
  <c r="G361" i="50"/>
  <c r="G279" i="58"/>
  <c r="H443" i="55"/>
  <c r="H525" i="55"/>
  <c r="H279" i="58"/>
  <c r="I525" i="55"/>
  <c r="G279" i="53"/>
  <c r="G279" i="59"/>
  <c r="I443" i="57"/>
  <c r="G525" i="57"/>
  <c r="I361" i="54"/>
  <c r="H279" i="53"/>
  <c r="I279" i="58"/>
  <c r="G443" i="57"/>
  <c r="G525" i="51"/>
  <c r="H361" i="50"/>
  <c r="H279" i="52"/>
  <c r="I443" i="51"/>
  <c r="H525" i="51"/>
  <c r="G279" i="52"/>
  <c r="I279" i="52"/>
  <c r="I279" i="53"/>
  <c r="G443" i="51"/>
  <c r="H361" i="59"/>
  <c r="I361" i="58"/>
  <c r="I525" i="54"/>
  <c r="G525" i="50"/>
  <c r="I443" i="50"/>
  <c r="G361" i="59"/>
  <c r="G361" i="58"/>
  <c r="H525" i="54"/>
  <c r="H525" i="50"/>
  <c r="G443" i="50"/>
  <c r="I361" i="59"/>
  <c r="H361" i="58"/>
  <c r="H361" i="53"/>
  <c r="I525" i="50"/>
  <c r="I361" i="53"/>
  <c r="G443" i="54"/>
  <c r="G361" i="53"/>
  <c r="G525" i="54"/>
  <c r="I361" i="52"/>
  <c r="H443" i="50"/>
  <c r="H361" i="52"/>
  <c r="I443" i="54"/>
  <c r="H443" i="54"/>
  <c r="G361" i="52"/>
  <c r="H525" i="58"/>
  <c r="I525" i="53"/>
  <c r="I443" i="52"/>
  <c r="G525" i="59"/>
  <c r="G443" i="58"/>
  <c r="I443" i="59"/>
  <c r="I525" i="58"/>
  <c r="H443" i="52"/>
  <c r="G443" i="53"/>
  <c r="H525" i="59"/>
  <c r="G443" i="59"/>
  <c r="I525" i="52"/>
  <c r="H443" i="59"/>
  <c r="G525" i="52"/>
  <c r="I525" i="59"/>
  <c r="I443" i="58"/>
  <c r="H525" i="52"/>
  <c r="G525" i="58"/>
  <c r="H443" i="53"/>
  <c r="G525" i="53"/>
  <c r="G443" i="52"/>
  <c r="H443" i="58"/>
  <c r="I443" i="53"/>
  <c r="H525" i="53"/>
  <c r="H95" i="53"/>
  <c r="G95" i="51"/>
  <c r="G13" i="57"/>
  <c r="G177" i="51"/>
  <c r="I95" i="52"/>
  <c r="G13" i="50"/>
  <c r="H13" i="53"/>
  <c r="I13" i="52"/>
  <c r="I13" i="50"/>
  <c r="I13" i="51"/>
  <c r="G13" i="59"/>
  <c r="I13" i="57"/>
  <c r="H13" i="59"/>
  <c r="H13" i="58"/>
  <c r="G95" i="58"/>
  <c r="I13" i="59"/>
  <c r="I13" i="56"/>
  <c r="G13" i="58"/>
  <c r="I13" i="58"/>
  <c r="H95" i="58"/>
  <c r="H13" i="57"/>
  <c r="I95" i="55"/>
  <c r="G13" i="55"/>
  <c r="I13" i="55"/>
  <c r="G95" i="53"/>
  <c r="I95" i="51"/>
  <c r="I13" i="54"/>
  <c r="H95" i="55"/>
  <c r="G13" i="54"/>
  <c r="G95" i="55"/>
  <c r="H13" i="54"/>
  <c r="G95" i="56"/>
  <c r="G13" i="53"/>
  <c r="I95" i="53"/>
  <c r="H95" i="52"/>
  <c r="I177" i="51"/>
  <c r="G95" i="52"/>
  <c r="H95" i="56"/>
  <c r="I13" i="53"/>
  <c r="I95" i="56"/>
  <c r="H13" i="56"/>
  <c r="H13" i="52"/>
  <c r="G13" i="56"/>
  <c r="G13" i="52"/>
  <c r="H95" i="51"/>
  <c r="H13" i="51"/>
  <c r="G13" i="51"/>
  <c r="H177" i="51"/>
  <c r="H13" i="50"/>
  <c r="I95" i="58"/>
  <c r="H13" i="55"/>
  <c r="I95" i="59"/>
  <c r="I95" i="57"/>
  <c r="I177" i="57"/>
  <c r="G95" i="59"/>
  <c r="G177" i="59"/>
  <c r="H177" i="57"/>
  <c r="I177" i="56"/>
  <c r="H95" i="59"/>
  <c r="H177" i="59"/>
  <c r="I259" i="58"/>
  <c r="H177" i="56"/>
  <c r="I177" i="59"/>
  <c r="I177" i="58"/>
  <c r="H259" i="58"/>
  <c r="G177" i="56"/>
  <c r="H177" i="58"/>
  <c r="G259" i="58"/>
  <c r="H95" i="57"/>
  <c r="G177" i="57"/>
  <c r="I95" i="54"/>
  <c r="H95" i="54"/>
  <c r="G177" i="54"/>
  <c r="I259" i="50"/>
  <c r="G95" i="54"/>
  <c r="I177" i="54"/>
  <c r="G177" i="58"/>
  <c r="H177" i="54"/>
  <c r="H177" i="53"/>
  <c r="H95" i="50"/>
  <c r="H177" i="50"/>
  <c r="G259" i="50"/>
  <c r="G177" i="50"/>
  <c r="G177" i="53"/>
  <c r="I177" i="53"/>
  <c r="H259" i="50"/>
  <c r="G95" i="57"/>
  <c r="I95" i="50"/>
  <c r="I177" i="50"/>
  <c r="G95" i="50"/>
  <c r="G259" i="54"/>
  <c r="H259" i="53"/>
  <c r="H177" i="52"/>
  <c r="H259" i="59"/>
  <c r="H423" i="58"/>
  <c r="I259" i="56"/>
  <c r="I259" i="54"/>
  <c r="G259" i="59"/>
  <c r="G423" i="58"/>
  <c r="G259" i="56"/>
  <c r="G177" i="55"/>
  <c r="H259" i="54"/>
  <c r="I259" i="59"/>
  <c r="I423" i="58"/>
  <c r="I505" i="58"/>
  <c r="H259" i="56"/>
  <c r="H177" i="55"/>
  <c r="H341" i="58"/>
  <c r="G505" i="58"/>
  <c r="I177" i="55"/>
  <c r="H259" i="57"/>
  <c r="G259" i="53"/>
  <c r="I177" i="52"/>
  <c r="I341" i="58"/>
  <c r="G259" i="57"/>
  <c r="G341" i="58"/>
  <c r="H259" i="51"/>
  <c r="I259" i="51"/>
  <c r="G341" i="50"/>
  <c r="G177" i="52"/>
  <c r="G259" i="51"/>
  <c r="H505" i="58"/>
  <c r="I259" i="57"/>
  <c r="I259" i="53"/>
  <c r="I341" i="50"/>
  <c r="H341" i="50"/>
  <c r="H341" i="54"/>
  <c r="H341" i="51"/>
  <c r="I505" i="50"/>
  <c r="I341" i="59"/>
  <c r="G341" i="59"/>
  <c r="G341" i="57"/>
  <c r="G341" i="56"/>
  <c r="H259" i="52"/>
  <c r="G505" i="50"/>
  <c r="H341" i="59"/>
  <c r="I341" i="57"/>
  <c r="I341" i="56"/>
  <c r="G259" i="55"/>
  <c r="H341" i="57"/>
  <c r="H341" i="56"/>
  <c r="I259" i="55"/>
  <c r="I341" i="54"/>
  <c r="G341" i="53"/>
  <c r="H259" i="55"/>
  <c r="G341" i="54"/>
  <c r="I423" i="50"/>
  <c r="I341" i="53"/>
  <c r="H423" i="50"/>
  <c r="H505" i="50"/>
  <c r="G423" i="50"/>
  <c r="I341" i="51"/>
  <c r="G341" i="51"/>
  <c r="H341" i="53"/>
  <c r="G259" i="52"/>
  <c r="I259" i="52"/>
  <c r="I505" i="57"/>
  <c r="H423" i="56"/>
  <c r="H341" i="55"/>
  <c r="I423" i="51"/>
  <c r="I505" i="51"/>
  <c r="H505" i="57"/>
  <c r="I423" i="57"/>
  <c r="I423" i="56"/>
  <c r="G423" i="54"/>
  <c r="H505" i="51"/>
  <c r="G423" i="59"/>
  <c r="G423" i="57"/>
  <c r="G505" i="56"/>
  <c r="G423" i="56"/>
  <c r="I423" i="54"/>
  <c r="I341" i="52"/>
  <c r="I423" i="59"/>
  <c r="H423" i="57"/>
  <c r="I505" i="56"/>
  <c r="H423" i="54"/>
  <c r="G341" i="52"/>
  <c r="H423" i="59"/>
  <c r="H505" i="56"/>
  <c r="I505" i="54"/>
  <c r="H341" i="52"/>
  <c r="I505" i="59"/>
  <c r="G505" i="57"/>
  <c r="I341" i="55"/>
  <c r="G505" i="53"/>
  <c r="G423" i="53"/>
  <c r="H423" i="51"/>
  <c r="G505" i="51"/>
  <c r="H505" i="53"/>
  <c r="H505" i="59"/>
  <c r="G423" i="51"/>
  <c r="G341" i="55"/>
  <c r="H505" i="54"/>
  <c r="I423" i="53"/>
  <c r="G505" i="54"/>
  <c r="H423" i="53"/>
  <c r="G505" i="59"/>
  <c r="I505" i="53"/>
  <c r="G505" i="55"/>
  <c r="G505" i="52"/>
  <c r="I505" i="55"/>
  <c r="H423" i="52"/>
  <c r="H505" i="52"/>
  <c r="H505" i="55"/>
  <c r="I423" i="52"/>
  <c r="I505" i="52"/>
  <c r="G423" i="52"/>
  <c r="G423" i="55"/>
  <c r="H423" i="55"/>
  <c r="I423" i="55"/>
  <c r="G25" i="59"/>
  <c r="I25" i="57"/>
  <c r="I25" i="54"/>
  <c r="H25" i="53"/>
  <c r="G25" i="57"/>
  <c r="I25" i="55"/>
  <c r="I25" i="59"/>
  <c r="H25" i="59"/>
  <c r="H25" i="57"/>
  <c r="H25" i="55"/>
  <c r="G107" i="55"/>
  <c r="I271" i="59"/>
  <c r="H271" i="59"/>
  <c r="I107" i="59"/>
  <c r="G25" i="58"/>
  <c r="I25" i="58"/>
  <c r="I107" i="58"/>
  <c r="H25" i="56"/>
  <c r="H25" i="54"/>
  <c r="I25" i="52"/>
  <c r="H25" i="50"/>
  <c r="I189" i="55"/>
  <c r="H25" i="52"/>
  <c r="G271" i="59"/>
  <c r="G25" i="55"/>
  <c r="H189" i="55"/>
  <c r="H107" i="59"/>
  <c r="H25" i="58"/>
  <c r="I25" i="56"/>
  <c r="G25" i="56"/>
  <c r="G189" i="55"/>
  <c r="G107" i="59"/>
  <c r="G107" i="58"/>
  <c r="H107" i="55"/>
  <c r="G25" i="54"/>
  <c r="I25" i="50"/>
  <c r="H25" i="51"/>
  <c r="G25" i="52"/>
  <c r="G25" i="51"/>
  <c r="I25" i="51"/>
  <c r="H107" i="58"/>
  <c r="I25" i="53"/>
  <c r="G25" i="50"/>
  <c r="I107" i="55"/>
  <c r="G25" i="53"/>
  <c r="H189" i="56"/>
  <c r="G107" i="56"/>
  <c r="I189" i="56"/>
  <c r="H189" i="59"/>
  <c r="I189" i="58"/>
  <c r="I107" i="57"/>
  <c r="G189" i="56"/>
  <c r="I189" i="59"/>
  <c r="H189" i="58"/>
  <c r="H107" i="57"/>
  <c r="G189" i="59"/>
  <c r="H271" i="58"/>
  <c r="G189" i="58"/>
  <c r="G107" i="57"/>
  <c r="I353" i="59"/>
  <c r="H107" i="56"/>
  <c r="G271" i="58"/>
  <c r="G271" i="55"/>
  <c r="G189" i="54"/>
  <c r="G107" i="54"/>
  <c r="G107" i="53"/>
  <c r="G189" i="50"/>
  <c r="I271" i="58"/>
  <c r="I271" i="55"/>
  <c r="H189" i="54"/>
  <c r="I107" i="54"/>
  <c r="H107" i="53"/>
  <c r="H189" i="51"/>
  <c r="I189" i="50"/>
  <c r="H107" i="54"/>
  <c r="I189" i="51"/>
  <c r="G189" i="51"/>
  <c r="H107" i="51"/>
  <c r="H353" i="59"/>
  <c r="I107" i="51"/>
  <c r="H271" i="55"/>
  <c r="I189" i="54"/>
  <c r="I107" i="53"/>
  <c r="H107" i="52"/>
  <c r="G353" i="59"/>
  <c r="I107" i="50"/>
  <c r="G107" i="50"/>
  <c r="I107" i="52"/>
  <c r="H107" i="50"/>
  <c r="H189" i="50"/>
  <c r="I107" i="56"/>
  <c r="G107" i="52"/>
  <c r="G107" i="51"/>
  <c r="I517" i="59"/>
  <c r="I435" i="59"/>
  <c r="I353" i="58"/>
  <c r="I189" i="57"/>
  <c r="H271" i="56"/>
  <c r="H353" i="55"/>
  <c r="G189" i="52"/>
  <c r="H517" i="59"/>
  <c r="G435" i="59"/>
  <c r="H353" i="58"/>
  <c r="H189" i="57"/>
  <c r="G271" i="56"/>
  <c r="G353" i="55"/>
  <c r="I189" i="53"/>
  <c r="I189" i="52"/>
  <c r="G517" i="59"/>
  <c r="H435" i="59"/>
  <c r="G353" i="58"/>
  <c r="G189" i="57"/>
  <c r="H189" i="53"/>
  <c r="I271" i="54"/>
  <c r="G189" i="53"/>
  <c r="H271" i="54"/>
  <c r="I271" i="56"/>
  <c r="I353" i="55"/>
  <c r="G271" i="51"/>
  <c r="I271" i="50"/>
  <c r="H189" i="52"/>
  <c r="H271" i="51"/>
  <c r="H271" i="50"/>
  <c r="I271" i="51"/>
  <c r="G271" i="54"/>
  <c r="G271" i="50"/>
  <c r="G517" i="58"/>
  <c r="G353" i="56"/>
  <c r="I271" i="52"/>
  <c r="H353" i="51"/>
  <c r="I517" i="58"/>
  <c r="I353" i="56"/>
  <c r="H517" i="58"/>
  <c r="H353" i="56"/>
  <c r="I435" i="55"/>
  <c r="I435" i="58"/>
  <c r="G435" i="55"/>
  <c r="I353" i="54"/>
  <c r="G435" i="58"/>
  <c r="G271" i="57"/>
  <c r="H435" i="55"/>
  <c r="G517" i="55"/>
  <c r="G353" i="54"/>
  <c r="G271" i="53"/>
  <c r="H517" i="55"/>
  <c r="H435" i="58"/>
  <c r="I353" i="51"/>
  <c r="I353" i="50"/>
  <c r="I271" i="57"/>
  <c r="H353" i="54"/>
  <c r="I271" i="53"/>
  <c r="G271" i="52"/>
  <c r="G353" i="51"/>
  <c r="H353" i="50"/>
  <c r="H271" i="57"/>
  <c r="I517" i="55"/>
  <c r="H271" i="53"/>
  <c r="H271" i="52"/>
  <c r="G353" i="50"/>
  <c r="I353" i="52"/>
  <c r="G435" i="51"/>
  <c r="G517" i="54"/>
  <c r="I517" i="54"/>
  <c r="G435" i="54"/>
  <c r="H517" i="51"/>
  <c r="G435" i="56"/>
  <c r="H517" i="54"/>
  <c r="I435" i="54"/>
  <c r="G353" i="53"/>
  <c r="I517" i="51"/>
  <c r="I435" i="56"/>
  <c r="H435" i="54"/>
  <c r="I353" i="53"/>
  <c r="G517" i="51"/>
  <c r="G353" i="57"/>
  <c r="G517" i="56"/>
  <c r="H353" i="52"/>
  <c r="H435" i="51"/>
  <c r="H353" i="57"/>
  <c r="I435" i="51"/>
  <c r="G517" i="50"/>
  <c r="H517" i="50"/>
  <c r="G353" i="52"/>
  <c r="H435" i="50"/>
  <c r="I517" i="50"/>
  <c r="H435" i="56"/>
  <c r="G435" i="50"/>
  <c r="I435" i="50"/>
  <c r="H517" i="56"/>
  <c r="I353" i="57"/>
  <c r="H353" i="53"/>
  <c r="I517" i="56"/>
  <c r="G435" i="57"/>
  <c r="I435" i="52"/>
  <c r="I517" i="52"/>
  <c r="H435" i="57"/>
  <c r="G435" i="53"/>
  <c r="H517" i="53"/>
  <c r="H435" i="52"/>
  <c r="H517" i="52"/>
  <c r="I435" i="57"/>
  <c r="H435" i="53"/>
  <c r="G517" i="53"/>
  <c r="G517" i="52"/>
  <c r="I435" i="53"/>
  <c r="I517" i="53"/>
  <c r="G517" i="57"/>
  <c r="H517" i="57"/>
  <c r="G435" i="52"/>
  <c r="I517" i="57"/>
  <c r="F253" i="63"/>
  <c r="H417" i="63"/>
  <c r="G417" i="63"/>
  <c r="G253" i="63"/>
  <c r="G171" i="63"/>
  <c r="H335" i="63"/>
  <c r="F417" i="63"/>
  <c r="F335" i="63"/>
  <c r="H171" i="63"/>
  <c r="G499" i="63"/>
  <c r="H7" i="63"/>
  <c r="F171" i="63"/>
  <c r="G335" i="63"/>
  <c r="G7" i="63"/>
  <c r="G89" i="63"/>
  <c r="H89" i="63"/>
  <c r="F89" i="63"/>
  <c r="F7" i="63"/>
  <c r="H499" i="63"/>
  <c r="H253" i="63"/>
  <c r="F499" i="63"/>
  <c r="G92" i="61"/>
  <c r="H92" i="61"/>
  <c r="F92" i="61"/>
  <c r="H338" i="61"/>
  <c r="G338" i="61"/>
  <c r="F338" i="61"/>
  <c r="H10" i="61"/>
  <c r="G502" i="61"/>
  <c r="H256" i="61"/>
  <c r="F10" i="61"/>
  <c r="F502" i="61"/>
  <c r="F256" i="61"/>
  <c r="G10" i="61"/>
  <c r="G256" i="61"/>
  <c r="G174" i="61"/>
  <c r="F830" i="61"/>
  <c r="H420" i="61"/>
  <c r="G420" i="61"/>
  <c r="F748" i="61"/>
  <c r="H748" i="61"/>
  <c r="F174" i="61"/>
  <c r="G830" i="61"/>
  <c r="G748" i="61"/>
  <c r="F420" i="61"/>
  <c r="H174" i="61"/>
  <c r="H830" i="61"/>
  <c r="H584" i="61"/>
  <c r="G584" i="61"/>
  <c r="F584" i="61"/>
  <c r="H502" i="61"/>
  <c r="F666" i="61"/>
  <c r="H666" i="61"/>
  <c r="G666" i="61"/>
  <c r="F118" i="61"/>
  <c r="H36" i="61"/>
  <c r="G36" i="61"/>
  <c r="G446" i="61"/>
  <c r="G118" i="61"/>
  <c r="F282" i="61"/>
  <c r="F610" i="61"/>
  <c r="G610" i="61"/>
  <c r="G364" i="61"/>
  <c r="H282" i="61"/>
  <c r="H446" i="61"/>
  <c r="G282" i="61"/>
  <c r="H118" i="61"/>
  <c r="F364" i="61"/>
  <c r="F36" i="61"/>
  <c r="F446" i="61"/>
  <c r="H610" i="61"/>
  <c r="H364" i="61"/>
  <c r="H692" i="61"/>
  <c r="H528" i="61"/>
  <c r="G692" i="61"/>
  <c r="F692" i="61"/>
  <c r="F774" i="61"/>
  <c r="F528" i="61"/>
  <c r="F856" i="61"/>
  <c r="H774" i="61"/>
  <c r="G774" i="61"/>
  <c r="G856" i="61"/>
  <c r="G528" i="61"/>
  <c r="F200" i="61"/>
  <c r="G200" i="61"/>
  <c r="H856" i="61"/>
  <c r="H200" i="61"/>
  <c r="S44" i="41"/>
  <c r="M44" i="41"/>
  <c r="Q44" i="41"/>
  <c r="O44" i="41"/>
  <c r="P44" i="41"/>
  <c r="I44" i="41"/>
  <c r="R44" i="41"/>
  <c r="J44" i="41"/>
  <c r="T44" i="41"/>
  <c r="N44" i="41"/>
  <c r="G98" i="61"/>
  <c r="F98" i="61"/>
  <c r="H98" i="61"/>
  <c r="G262" i="61"/>
  <c r="G180" i="61"/>
  <c r="F426" i="61"/>
  <c r="F180" i="61"/>
  <c r="H180" i="61"/>
  <c r="F672" i="61"/>
  <c r="F262" i="61"/>
  <c r="H754" i="61"/>
  <c r="H672" i="61"/>
  <c r="H836" i="61"/>
  <c r="G672" i="61"/>
  <c r="F508" i="61"/>
  <c r="G836" i="61"/>
  <c r="H16" i="61"/>
  <c r="G508" i="61"/>
  <c r="H344" i="61"/>
  <c r="G426" i="61"/>
  <c r="F754" i="61"/>
  <c r="H262" i="61"/>
  <c r="H426" i="61"/>
  <c r="F590" i="61"/>
  <c r="H590" i="61"/>
  <c r="G754" i="61"/>
  <c r="H508" i="61"/>
  <c r="F344" i="61"/>
  <c r="G344" i="61"/>
  <c r="F16" i="61"/>
  <c r="F836" i="61"/>
  <c r="G16" i="61"/>
  <c r="G590" i="61"/>
  <c r="G353" i="61"/>
  <c r="H353" i="61"/>
  <c r="F353" i="61"/>
  <c r="G107" i="61"/>
  <c r="G763" i="61"/>
  <c r="F517" i="61"/>
  <c r="F599" i="61"/>
  <c r="F107" i="61"/>
  <c r="F763" i="61"/>
  <c r="G599" i="61"/>
  <c r="H435" i="61"/>
  <c r="H599" i="61"/>
  <c r="H845" i="61"/>
  <c r="H517" i="61"/>
  <c r="G271" i="61"/>
  <c r="H189" i="61"/>
  <c r="G517" i="61"/>
  <c r="H271" i="61"/>
  <c r="H107" i="61"/>
  <c r="F25" i="61"/>
  <c r="F435" i="61"/>
  <c r="H763" i="61"/>
  <c r="F845" i="61"/>
  <c r="H25" i="61"/>
  <c r="G845" i="61"/>
  <c r="F271" i="61"/>
  <c r="G681" i="61"/>
  <c r="F681" i="61"/>
  <c r="G435" i="61"/>
  <c r="H681" i="61"/>
  <c r="G189" i="61"/>
  <c r="F189" i="61"/>
  <c r="G25" i="61"/>
  <c r="H20" i="61"/>
  <c r="G20" i="61"/>
  <c r="F20" i="61"/>
  <c r="G266" i="61"/>
  <c r="G430" i="61"/>
  <c r="H266" i="61"/>
  <c r="F676" i="61"/>
  <c r="F512" i="61"/>
  <c r="F102" i="61"/>
  <c r="G840" i="61"/>
  <c r="F184" i="61"/>
  <c r="H102" i="61"/>
  <c r="F840" i="61"/>
  <c r="H184" i="61"/>
  <c r="F266" i="61"/>
  <c r="G184" i="61"/>
  <c r="H676" i="61"/>
  <c r="F430" i="61"/>
  <c r="H512" i="61"/>
  <c r="G348" i="61"/>
  <c r="F758" i="61"/>
  <c r="G676" i="61"/>
  <c r="H840" i="61"/>
  <c r="F594" i="61"/>
  <c r="H348" i="61"/>
  <c r="G758" i="61"/>
  <c r="H758" i="61"/>
  <c r="G512" i="61"/>
  <c r="F348" i="61"/>
  <c r="H594" i="61"/>
  <c r="G594" i="61"/>
  <c r="H430" i="61"/>
  <c r="G102" i="61"/>
  <c r="R33" i="41"/>
  <c r="R31" i="41"/>
  <c r="R22" i="41"/>
  <c r="R34" i="41"/>
  <c r="R26" i="41"/>
  <c r="R27" i="41"/>
  <c r="R25" i="41"/>
  <c r="R28" i="41"/>
  <c r="R15" i="41"/>
  <c r="R32" i="41"/>
  <c r="R20" i="41"/>
  <c r="R14" i="41"/>
  <c r="R16" i="41"/>
  <c r="R24" i="41"/>
  <c r="R40" i="41"/>
  <c r="R30" i="41"/>
  <c r="R18" i="41"/>
  <c r="R35" i="41"/>
  <c r="R42" i="41"/>
  <c r="R39" i="41"/>
  <c r="R29" i="41"/>
  <c r="R38" i="41"/>
  <c r="R36" i="41"/>
  <c r="R17" i="41"/>
  <c r="R13" i="41"/>
  <c r="R37" i="41"/>
  <c r="R21" i="41"/>
  <c r="R41" i="41"/>
  <c r="R23" i="41"/>
  <c r="R19" i="41"/>
  <c r="G90" i="61"/>
  <c r="F90" i="61"/>
  <c r="F500" i="61"/>
  <c r="G8" i="61"/>
  <c r="H500" i="61"/>
  <c r="H90" i="61"/>
  <c r="F8" i="61"/>
  <c r="G500" i="61"/>
  <c r="H8" i="61"/>
  <c r="F664" i="61"/>
  <c r="H828" i="61"/>
  <c r="H254" i="61"/>
  <c r="H664" i="61"/>
  <c r="G828" i="61"/>
  <c r="F336" i="61"/>
  <c r="F254" i="61"/>
  <c r="G664" i="61"/>
  <c r="F828" i="61"/>
  <c r="G254" i="61"/>
  <c r="H336" i="61"/>
  <c r="G418" i="61"/>
  <c r="G746" i="61"/>
  <c r="G172" i="61"/>
  <c r="H172" i="61"/>
  <c r="F172" i="61"/>
  <c r="G582" i="61"/>
  <c r="G336" i="61"/>
  <c r="H418" i="61"/>
  <c r="H746" i="61"/>
  <c r="F418" i="61"/>
  <c r="F582" i="61"/>
  <c r="H582" i="61"/>
  <c r="F746" i="61"/>
  <c r="H13" i="63"/>
  <c r="G13" i="63"/>
  <c r="F13" i="63"/>
  <c r="G259" i="63"/>
  <c r="F259" i="63"/>
  <c r="H259" i="63"/>
  <c r="F95" i="63"/>
  <c r="G423" i="63"/>
  <c r="F423" i="63"/>
  <c r="H177" i="63"/>
  <c r="H505" i="63"/>
  <c r="G505" i="63"/>
  <c r="G95" i="63"/>
  <c r="H423" i="63"/>
  <c r="G177" i="63"/>
  <c r="H95" i="63"/>
  <c r="G341" i="63"/>
  <c r="H341" i="63"/>
  <c r="F341" i="63"/>
  <c r="F177" i="63"/>
  <c r="F505" i="63"/>
  <c r="G428" i="63"/>
  <c r="F510" i="63"/>
  <c r="H264" i="63"/>
  <c r="G18" i="63"/>
  <c r="F182" i="63"/>
  <c r="F428" i="63"/>
  <c r="G182" i="63"/>
  <c r="H510" i="63"/>
  <c r="F18" i="63"/>
  <c r="H182" i="63"/>
  <c r="F264" i="63"/>
  <c r="G100" i="63"/>
  <c r="H18" i="63"/>
  <c r="G510" i="63"/>
  <c r="G264" i="63"/>
  <c r="H428" i="63"/>
  <c r="F346" i="63"/>
  <c r="G346" i="63"/>
  <c r="F100" i="63"/>
  <c r="H100" i="63"/>
  <c r="H346" i="63"/>
  <c r="H427" i="63"/>
  <c r="F181" i="63"/>
  <c r="F17" i="63"/>
  <c r="F263" i="63"/>
  <c r="G263" i="63"/>
  <c r="G17" i="63"/>
  <c r="F427" i="63"/>
  <c r="H345" i="63"/>
  <c r="F345" i="63"/>
  <c r="H263" i="63"/>
  <c r="H181" i="63"/>
  <c r="G181" i="63"/>
  <c r="H99" i="63"/>
  <c r="G427" i="63"/>
  <c r="G345" i="63"/>
  <c r="G99" i="63"/>
  <c r="H17" i="63"/>
  <c r="H509" i="63"/>
  <c r="G509" i="63"/>
  <c r="F99" i="63"/>
  <c r="F509" i="63"/>
  <c r="H415" i="63"/>
  <c r="F415" i="63"/>
  <c r="G415" i="63"/>
  <c r="G87" i="63"/>
  <c r="H497" i="63"/>
  <c r="F87" i="63"/>
  <c r="H251" i="63"/>
  <c r="F5" i="63"/>
  <c r="G5" i="63"/>
  <c r="F169" i="63"/>
  <c r="F497" i="63"/>
  <c r="F251" i="63"/>
  <c r="F333" i="63"/>
  <c r="G169" i="63"/>
  <c r="H5" i="63"/>
  <c r="H169" i="63"/>
  <c r="G251" i="63"/>
  <c r="G497" i="63"/>
  <c r="H87" i="63"/>
  <c r="H333" i="63"/>
  <c r="G333" i="63"/>
  <c r="H32" i="57"/>
  <c r="H32" i="51"/>
  <c r="I32" i="50"/>
  <c r="I32" i="53"/>
  <c r="H32" i="53"/>
  <c r="I32" i="54"/>
  <c r="I114" i="56"/>
  <c r="I114" i="54"/>
  <c r="H32" i="54"/>
  <c r="G32" i="53"/>
  <c r="H32" i="58"/>
  <c r="G32" i="57"/>
  <c r="H114" i="56"/>
  <c r="G32" i="59"/>
  <c r="G32" i="58"/>
  <c r="G32" i="56"/>
  <c r="H32" i="59"/>
  <c r="I32" i="58"/>
  <c r="H32" i="52"/>
  <c r="I32" i="59"/>
  <c r="I32" i="57"/>
  <c r="H114" i="58"/>
  <c r="I114" i="58"/>
  <c r="G114" i="58"/>
  <c r="H196" i="54"/>
  <c r="G32" i="52"/>
  <c r="G196" i="54"/>
  <c r="G114" i="56"/>
  <c r="I32" i="56"/>
  <c r="G114" i="54"/>
  <c r="G32" i="54"/>
  <c r="I196" i="54"/>
  <c r="H114" i="54"/>
  <c r="H32" i="56"/>
  <c r="H32" i="55"/>
  <c r="I32" i="52"/>
  <c r="G32" i="50"/>
  <c r="I32" i="51"/>
  <c r="H32" i="50"/>
  <c r="G32" i="51"/>
  <c r="I32" i="55"/>
  <c r="G32" i="55"/>
  <c r="G196" i="59"/>
  <c r="I196" i="58"/>
  <c r="G196" i="57"/>
  <c r="H114" i="57"/>
  <c r="G114" i="53"/>
  <c r="I196" i="59"/>
  <c r="G196" i="58"/>
  <c r="G114" i="57"/>
  <c r="I114" i="53"/>
  <c r="H196" i="59"/>
  <c r="H196" i="58"/>
  <c r="I114" i="57"/>
  <c r="G114" i="59"/>
  <c r="I196" i="57"/>
  <c r="G196" i="56"/>
  <c r="G114" i="52"/>
  <c r="H196" i="50"/>
  <c r="G278" i="54"/>
  <c r="I114" i="52"/>
  <c r="G114" i="51"/>
  <c r="G196" i="50"/>
  <c r="H196" i="57"/>
  <c r="I196" i="56"/>
  <c r="H114" i="55"/>
  <c r="I278" i="54"/>
  <c r="I114" i="51"/>
  <c r="H196" i="56"/>
  <c r="I114" i="55"/>
  <c r="H278" i="54"/>
  <c r="H114" i="51"/>
  <c r="H114" i="59"/>
  <c r="G114" i="55"/>
  <c r="H114" i="52"/>
  <c r="H196" i="51"/>
  <c r="I196" i="50"/>
  <c r="I114" i="59"/>
  <c r="G196" i="51"/>
  <c r="H114" i="53"/>
  <c r="H114" i="50"/>
  <c r="G114" i="50"/>
  <c r="I196" i="51"/>
  <c r="I114" i="50"/>
  <c r="G278" i="59"/>
  <c r="H278" i="58"/>
  <c r="H278" i="57"/>
  <c r="G278" i="56"/>
  <c r="I360" i="54"/>
  <c r="I278" i="59"/>
  <c r="G278" i="58"/>
  <c r="G278" i="57"/>
  <c r="H278" i="56"/>
  <c r="H360" i="54"/>
  <c r="G278" i="51"/>
  <c r="H278" i="59"/>
  <c r="I278" i="58"/>
  <c r="I278" i="56"/>
  <c r="I196" i="55"/>
  <c r="H196" i="53"/>
  <c r="I278" i="57"/>
  <c r="G360" i="54"/>
  <c r="H196" i="55"/>
  <c r="I278" i="51"/>
  <c r="G196" i="55"/>
  <c r="H278" i="51"/>
  <c r="H278" i="50"/>
  <c r="I196" i="53"/>
  <c r="G278" i="50"/>
  <c r="H196" i="52"/>
  <c r="I196" i="52"/>
  <c r="G196" i="52"/>
  <c r="G196" i="53"/>
  <c r="I278" i="50"/>
  <c r="H360" i="59"/>
  <c r="H278" i="53"/>
  <c r="I278" i="52"/>
  <c r="G360" i="51"/>
  <c r="I360" i="59"/>
  <c r="H524" i="54"/>
  <c r="I278" i="53"/>
  <c r="I524" i="54"/>
  <c r="H360" i="51"/>
  <c r="G524" i="54"/>
  <c r="I360" i="58"/>
  <c r="H360" i="57"/>
  <c r="H360" i="56"/>
  <c r="H442" i="54"/>
  <c r="G360" i="59"/>
  <c r="G278" i="55"/>
  <c r="G278" i="53"/>
  <c r="G360" i="57"/>
  <c r="I360" i="56"/>
  <c r="G278" i="52"/>
  <c r="G442" i="54"/>
  <c r="H360" i="58"/>
  <c r="G360" i="56"/>
  <c r="H360" i="50"/>
  <c r="G360" i="58"/>
  <c r="H278" i="55"/>
  <c r="I278" i="55"/>
  <c r="I442" i="54"/>
  <c r="I360" i="50"/>
  <c r="I360" i="51"/>
  <c r="I360" i="57"/>
  <c r="H278" i="52"/>
  <c r="G360" i="50"/>
  <c r="I524" i="59"/>
  <c r="H442" i="58"/>
  <c r="G360" i="53"/>
  <c r="H524" i="51"/>
  <c r="G442" i="50"/>
  <c r="I524" i="58"/>
  <c r="I442" i="58"/>
  <c r="H442" i="57"/>
  <c r="H360" i="53"/>
  <c r="I524" i="51"/>
  <c r="G442" i="51"/>
  <c r="H524" i="58"/>
  <c r="I442" i="57"/>
  <c r="I442" i="56"/>
  <c r="H360" i="55"/>
  <c r="I360" i="53"/>
  <c r="H360" i="52"/>
  <c r="I442" i="51"/>
  <c r="I442" i="59"/>
  <c r="G524" i="58"/>
  <c r="G442" i="57"/>
  <c r="H524" i="56"/>
  <c r="H442" i="56"/>
  <c r="I360" i="55"/>
  <c r="G360" i="52"/>
  <c r="H442" i="51"/>
  <c r="H442" i="59"/>
  <c r="G524" i="56"/>
  <c r="G442" i="56"/>
  <c r="G360" i="55"/>
  <c r="I360" i="52"/>
  <c r="H524" i="59"/>
  <c r="G442" i="58"/>
  <c r="G524" i="57"/>
  <c r="G524" i="51"/>
  <c r="G442" i="59"/>
  <c r="H524" i="57"/>
  <c r="I524" i="56"/>
  <c r="I524" i="50"/>
  <c r="H442" i="50"/>
  <c r="G524" i="59"/>
  <c r="I442" i="50"/>
  <c r="H524" i="50"/>
  <c r="I524" i="57"/>
  <c r="G524" i="50"/>
  <c r="I524" i="55"/>
  <c r="G524" i="52"/>
  <c r="H442" i="55"/>
  <c r="G442" i="52"/>
  <c r="G442" i="53"/>
  <c r="I442" i="52"/>
  <c r="I442" i="53"/>
  <c r="H442" i="52"/>
  <c r="H524" i="53"/>
  <c r="H442" i="53"/>
  <c r="G524" i="55"/>
  <c r="G442" i="55"/>
  <c r="I524" i="53"/>
  <c r="I524" i="52"/>
  <c r="H524" i="52"/>
  <c r="H524" i="55"/>
  <c r="I442" i="55"/>
  <c r="G524" i="53"/>
  <c r="G7" i="56"/>
  <c r="H7" i="52"/>
  <c r="G7" i="52"/>
  <c r="I89" i="51"/>
  <c r="G7" i="50"/>
  <c r="G7" i="53"/>
  <c r="H7" i="59"/>
  <c r="I7" i="58"/>
  <c r="I7" i="56"/>
  <c r="H7" i="56"/>
  <c r="I7" i="57"/>
  <c r="G7" i="58"/>
  <c r="H7" i="58"/>
  <c r="I7" i="59"/>
  <c r="I89" i="54"/>
  <c r="G7" i="59"/>
  <c r="G7" i="57"/>
  <c r="H7" i="57"/>
  <c r="G7" i="55"/>
  <c r="H7" i="53"/>
  <c r="I7" i="51"/>
  <c r="I7" i="55"/>
  <c r="H89" i="52"/>
  <c r="H7" i="55"/>
  <c r="I89" i="56"/>
  <c r="H7" i="54"/>
  <c r="H89" i="56"/>
  <c r="I7" i="54"/>
  <c r="I7" i="52"/>
  <c r="G7" i="54"/>
  <c r="I89" i="52"/>
  <c r="G7" i="51"/>
  <c r="I171" i="52"/>
  <c r="H171" i="52"/>
  <c r="I7" i="50"/>
  <c r="G171" i="52"/>
  <c r="H7" i="50"/>
  <c r="I7" i="53"/>
  <c r="G89" i="56"/>
  <c r="H89" i="54"/>
  <c r="G89" i="52"/>
  <c r="H7" i="51"/>
  <c r="G89" i="51"/>
  <c r="H89" i="51"/>
  <c r="G89" i="54"/>
  <c r="I171" i="59"/>
  <c r="G89" i="57"/>
  <c r="I171" i="54"/>
  <c r="H171" i="59"/>
  <c r="I89" i="57"/>
  <c r="G89" i="55"/>
  <c r="H171" i="54"/>
  <c r="G171" i="59"/>
  <c r="G171" i="58"/>
  <c r="H89" i="57"/>
  <c r="I171" i="56"/>
  <c r="H171" i="58"/>
  <c r="H171" i="56"/>
  <c r="I171" i="58"/>
  <c r="I89" i="58"/>
  <c r="G171" i="56"/>
  <c r="H89" i="59"/>
  <c r="G253" i="56"/>
  <c r="H89" i="58"/>
  <c r="G171" i="54"/>
  <c r="H253" i="51"/>
  <c r="I89" i="50"/>
  <c r="I253" i="51"/>
  <c r="H171" i="51"/>
  <c r="H89" i="50"/>
  <c r="I89" i="59"/>
  <c r="H253" i="56"/>
  <c r="G89" i="53"/>
  <c r="I171" i="51"/>
  <c r="G89" i="59"/>
  <c r="I253" i="56"/>
  <c r="I89" i="53"/>
  <c r="G171" i="51"/>
  <c r="G171" i="55"/>
  <c r="H89" i="53"/>
  <c r="G89" i="58"/>
  <c r="H89" i="55"/>
  <c r="I253" i="52"/>
  <c r="G253" i="51"/>
  <c r="I89" i="55"/>
  <c r="H253" i="52"/>
  <c r="G89" i="50"/>
  <c r="I171" i="55"/>
  <c r="G253" i="52"/>
  <c r="H171" i="55"/>
  <c r="H335" i="56"/>
  <c r="I253" i="55"/>
  <c r="I171" i="53"/>
  <c r="G171" i="50"/>
  <c r="G335" i="56"/>
  <c r="H253" i="55"/>
  <c r="G171" i="53"/>
  <c r="H171" i="50"/>
  <c r="H253" i="58"/>
  <c r="I171" i="57"/>
  <c r="G253" i="55"/>
  <c r="H171" i="53"/>
  <c r="I253" i="59"/>
  <c r="G253" i="58"/>
  <c r="H171" i="57"/>
  <c r="H253" i="59"/>
  <c r="I253" i="58"/>
  <c r="G171" i="57"/>
  <c r="I253" i="54"/>
  <c r="I335" i="56"/>
  <c r="I171" i="50"/>
  <c r="I335" i="52"/>
  <c r="G335" i="51"/>
  <c r="G253" i="59"/>
  <c r="I335" i="51"/>
  <c r="H253" i="54"/>
  <c r="G253" i="54"/>
  <c r="G335" i="52"/>
  <c r="H335" i="51"/>
  <c r="H335" i="52"/>
  <c r="I335" i="59"/>
  <c r="G335" i="58"/>
  <c r="G253" i="57"/>
  <c r="H335" i="54"/>
  <c r="I253" i="53"/>
  <c r="H499" i="51"/>
  <c r="H335" i="59"/>
  <c r="H335" i="58"/>
  <c r="G335" i="54"/>
  <c r="H253" i="53"/>
  <c r="G335" i="59"/>
  <c r="I335" i="58"/>
  <c r="G417" i="56"/>
  <c r="G253" i="53"/>
  <c r="G499" i="52"/>
  <c r="H417" i="56"/>
  <c r="H499" i="56"/>
  <c r="I417" i="56"/>
  <c r="G499" i="56"/>
  <c r="H335" i="55"/>
  <c r="H253" i="57"/>
  <c r="I335" i="54"/>
  <c r="G335" i="55"/>
  <c r="I417" i="52"/>
  <c r="H417" i="51"/>
  <c r="G253" i="50"/>
  <c r="G417" i="52"/>
  <c r="I335" i="55"/>
  <c r="I253" i="50"/>
  <c r="H499" i="52"/>
  <c r="H253" i="50"/>
  <c r="I499" i="51"/>
  <c r="I253" i="57"/>
  <c r="I499" i="52"/>
  <c r="G499" i="51"/>
  <c r="H417" i="52"/>
  <c r="I417" i="51"/>
  <c r="I499" i="56"/>
  <c r="G417" i="51"/>
  <c r="G417" i="59"/>
  <c r="I417" i="55"/>
  <c r="H417" i="54"/>
  <c r="G335" i="53"/>
  <c r="I417" i="59"/>
  <c r="H417" i="55"/>
  <c r="G417" i="54"/>
  <c r="I335" i="53"/>
  <c r="I499" i="59"/>
  <c r="I417" i="58"/>
  <c r="H335" i="53"/>
  <c r="G499" i="59"/>
  <c r="G417" i="58"/>
  <c r="I499" i="55"/>
  <c r="H499" i="59"/>
  <c r="I499" i="58"/>
  <c r="H417" i="58"/>
  <c r="G499" i="55"/>
  <c r="H417" i="59"/>
  <c r="H335" i="57"/>
  <c r="G417" i="55"/>
  <c r="I417" i="54"/>
  <c r="G499" i="54"/>
  <c r="H335" i="50"/>
  <c r="G335" i="57"/>
  <c r="G499" i="58"/>
  <c r="I335" i="57"/>
  <c r="G335" i="50"/>
  <c r="H499" i="58"/>
  <c r="I499" i="54"/>
  <c r="I335" i="50"/>
  <c r="H499" i="54"/>
  <c r="H499" i="55"/>
  <c r="G417" i="53"/>
  <c r="H499" i="50"/>
  <c r="G417" i="50"/>
  <c r="G499" i="57"/>
  <c r="I417" i="53"/>
  <c r="H499" i="57"/>
  <c r="G417" i="57"/>
  <c r="G499" i="53"/>
  <c r="H417" i="53"/>
  <c r="I499" i="57"/>
  <c r="H417" i="57"/>
  <c r="H499" i="53"/>
  <c r="I417" i="50"/>
  <c r="I499" i="50"/>
  <c r="I417" i="57"/>
  <c r="I499" i="53"/>
  <c r="H417" i="50"/>
  <c r="G499" i="50"/>
  <c r="G10" i="54"/>
  <c r="G10" i="53"/>
  <c r="I10" i="52"/>
  <c r="H10" i="53"/>
  <c r="I10" i="59"/>
  <c r="G10" i="50"/>
  <c r="I92" i="59"/>
  <c r="G10" i="59"/>
  <c r="H10" i="59"/>
  <c r="I10" i="58"/>
  <c r="H10" i="56"/>
  <c r="G10" i="55"/>
  <c r="I92" i="55"/>
  <c r="H92" i="59"/>
  <c r="G10" i="58"/>
  <c r="G92" i="59"/>
  <c r="I10" i="57"/>
  <c r="H10" i="55"/>
  <c r="H10" i="58"/>
  <c r="I92" i="54"/>
  <c r="G10" i="52"/>
  <c r="I10" i="55"/>
  <c r="I92" i="51"/>
  <c r="H10" i="57"/>
  <c r="H92" i="55"/>
  <c r="G92" i="54"/>
  <c r="H92" i="52"/>
  <c r="H92" i="51"/>
  <c r="G92" i="55"/>
  <c r="H92" i="53"/>
  <c r="G92" i="53"/>
  <c r="H92" i="54"/>
  <c r="I92" i="53"/>
  <c r="I10" i="56"/>
  <c r="I10" i="53"/>
  <c r="I92" i="52"/>
  <c r="H10" i="51"/>
  <c r="G10" i="51"/>
  <c r="H174" i="50"/>
  <c r="G174" i="50"/>
  <c r="I10" i="54"/>
  <c r="G92" i="51"/>
  <c r="I174" i="50"/>
  <c r="G10" i="56"/>
  <c r="H10" i="54"/>
  <c r="H10" i="52"/>
  <c r="I10" i="50"/>
  <c r="G92" i="52"/>
  <c r="I10" i="51"/>
  <c r="G10" i="57"/>
  <c r="H10" i="50"/>
  <c r="H174" i="55"/>
  <c r="H256" i="55"/>
  <c r="I256" i="57"/>
  <c r="G174" i="55"/>
  <c r="I256" i="55"/>
  <c r="H256" i="57"/>
  <c r="H174" i="59"/>
  <c r="G174" i="58"/>
  <c r="H92" i="57"/>
  <c r="G256" i="57"/>
  <c r="I92" i="56"/>
  <c r="G174" i="59"/>
  <c r="H174" i="58"/>
  <c r="H174" i="57"/>
  <c r="G92" i="57"/>
  <c r="H92" i="56"/>
  <c r="G92" i="58"/>
  <c r="H92" i="58"/>
  <c r="I92" i="57"/>
  <c r="G174" i="54"/>
  <c r="G174" i="53"/>
  <c r="I256" i="50"/>
  <c r="I174" i="53"/>
  <c r="I256" i="51"/>
  <c r="I174" i="59"/>
  <c r="H256" i="51"/>
  <c r="G174" i="51"/>
  <c r="I174" i="55"/>
  <c r="G256" i="55"/>
  <c r="H174" i="52"/>
  <c r="G256" i="51"/>
  <c r="I174" i="51"/>
  <c r="I174" i="57"/>
  <c r="I174" i="52"/>
  <c r="H174" i="51"/>
  <c r="I92" i="58"/>
  <c r="I174" i="54"/>
  <c r="H174" i="53"/>
  <c r="G256" i="50"/>
  <c r="G92" i="50"/>
  <c r="G174" i="57"/>
  <c r="H256" i="50"/>
  <c r="I92" i="50"/>
  <c r="H174" i="54"/>
  <c r="G92" i="56"/>
  <c r="G174" i="52"/>
  <c r="H92" i="50"/>
  <c r="I174" i="58"/>
  <c r="H256" i="59"/>
  <c r="I256" i="54"/>
  <c r="G256" i="59"/>
  <c r="I338" i="55"/>
  <c r="G256" i="54"/>
  <c r="I338" i="50"/>
  <c r="H338" i="55"/>
  <c r="H338" i="57"/>
  <c r="I174" i="56"/>
  <c r="G338" i="55"/>
  <c r="H338" i="54"/>
  <c r="I338" i="57"/>
  <c r="H174" i="56"/>
  <c r="G338" i="54"/>
  <c r="I256" i="53"/>
  <c r="I256" i="59"/>
  <c r="G256" i="58"/>
  <c r="H256" i="54"/>
  <c r="I338" i="54"/>
  <c r="H256" i="52"/>
  <c r="G256" i="53"/>
  <c r="G256" i="52"/>
  <c r="H338" i="51"/>
  <c r="G338" i="51"/>
  <c r="H256" i="53"/>
  <c r="H338" i="50"/>
  <c r="I256" i="58"/>
  <c r="I338" i="51"/>
  <c r="H256" i="58"/>
  <c r="G338" i="57"/>
  <c r="I256" i="52"/>
  <c r="G338" i="50"/>
  <c r="G174" i="56"/>
  <c r="G338" i="59"/>
  <c r="H502" i="57"/>
  <c r="G338" i="53"/>
  <c r="H420" i="51"/>
  <c r="G256" i="56"/>
  <c r="H420" i="55"/>
  <c r="H338" i="53"/>
  <c r="I256" i="56"/>
  <c r="G420" i="55"/>
  <c r="I338" i="53"/>
  <c r="G420" i="51"/>
  <c r="H502" i="51"/>
  <c r="H420" i="57"/>
  <c r="H256" i="56"/>
  <c r="I420" i="55"/>
  <c r="H502" i="55"/>
  <c r="G502" i="54"/>
  <c r="I338" i="58"/>
  <c r="G420" i="57"/>
  <c r="I502" i="55"/>
  <c r="I502" i="54"/>
  <c r="H420" i="54"/>
  <c r="I338" i="59"/>
  <c r="I502" i="57"/>
  <c r="G420" i="54"/>
  <c r="G338" i="52"/>
  <c r="I420" i="51"/>
  <c r="H420" i="50"/>
  <c r="G502" i="51"/>
  <c r="I420" i="54"/>
  <c r="I338" i="52"/>
  <c r="I420" i="50"/>
  <c r="G338" i="58"/>
  <c r="G420" i="50"/>
  <c r="H338" i="59"/>
  <c r="I502" i="51"/>
  <c r="H502" i="50"/>
  <c r="H338" i="58"/>
  <c r="I420" i="57"/>
  <c r="G502" i="57"/>
  <c r="G502" i="55"/>
  <c r="I502" i="50"/>
  <c r="H502" i="54"/>
  <c r="H338" i="52"/>
  <c r="G502" i="50"/>
  <c r="G420" i="59"/>
  <c r="I502" i="58"/>
  <c r="H338" i="56"/>
  <c r="I420" i="52"/>
  <c r="H420" i="59"/>
  <c r="G502" i="58"/>
  <c r="I338" i="56"/>
  <c r="I420" i="53"/>
  <c r="H420" i="52"/>
  <c r="I502" i="59"/>
  <c r="I420" i="59"/>
  <c r="I420" i="58"/>
  <c r="G338" i="56"/>
  <c r="H420" i="53"/>
  <c r="H502" i="59"/>
  <c r="H420" i="58"/>
  <c r="G420" i="53"/>
  <c r="G502" i="59"/>
  <c r="G420" i="58"/>
  <c r="H502" i="53"/>
  <c r="H502" i="58"/>
  <c r="G502" i="52"/>
  <c r="G420" i="52"/>
  <c r="G502" i="53"/>
  <c r="I502" i="53"/>
  <c r="H502" i="52"/>
  <c r="I502" i="52"/>
  <c r="I420" i="56"/>
  <c r="G502" i="56"/>
  <c r="H502" i="56"/>
  <c r="H420" i="56"/>
  <c r="I502" i="56"/>
  <c r="G420" i="56"/>
  <c r="I5" i="57"/>
  <c r="G5" i="59"/>
  <c r="H5" i="57"/>
  <c r="G5" i="57"/>
  <c r="G87" i="57"/>
  <c r="G5" i="55"/>
  <c r="I87" i="57"/>
  <c r="I5" i="55"/>
  <c r="I5" i="53"/>
  <c r="H5" i="51"/>
  <c r="I5" i="59"/>
  <c r="I5" i="56"/>
  <c r="G169" i="53"/>
  <c r="H87" i="51"/>
  <c r="G5" i="54"/>
  <c r="I5" i="58"/>
  <c r="G169" i="57"/>
  <c r="H5" i="58"/>
  <c r="I169" i="57"/>
  <c r="H87" i="57"/>
  <c r="H5" i="56"/>
  <c r="I5" i="54"/>
  <c r="H169" i="57"/>
  <c r="G5" i="56"/>
  <c r="G5" i="58"/>
  <c r="H5" i="55"/>
  <c r="G5" i="53"/>
  <c r="H5" i="59"/>
  <c r="G87" i="51"/>
  <c r="G5" i="51"/>
  <c r="I5" i="51"/>
  <c r="G5" i="50"/>
  <c r="H5" i="53"/>
  <c r="I87" i="51"/>
  <c r="H169" i="51"/>
  <c r="H5" i="50"/>
  <c r="I5" i="50"/>
  <c r="I169" i="51"/>
  <c r="H5" i="54"/>
  <c r="G5" i="52"/>
  <c r="G169" i="51"/>
  <c r="I169" i="53"/>
  <c r="I5" i="52"/>
  <c r="H5" i="52"/>
  <c r="H169" i="53"/>
  <c r="I87" i="59"/>
  <c r="I251" i="57"/>
  <c r="H87" i="55"/>
  <c r="I333" i="53"/>
  <c r="G87" i="59"/>
  <c r="G251" i="57"/>
  <c r="G169" i="55"/>
  <c r="H87" i="59"/>
  <c r="H251" i="57"/>
  <c r="G169" i="59"/>
  <c r="G251" i="55"/>
  <c r="H169" i="59"/>
  <c r="G251" i="56"/>
  <c r="I251" i="55"/>
  <c r="G87" i="58"/>
  <c r="I87" i="56"/>
  <c r="H169" i="55"/>
  <c r="H87" i="54"/>
  <c r="H87" i="53"/>
  <c r="H251" i="51"/>
  <c r="G87" i="55"/>
  <c r="I169" i="55"/>
  <c r="I251" i="53"/>
  <c r="G251" i="51"/>
  <c r="G87" i="50"/>
  <c r="H87" i="56"/>
  <c r="I87" i="55"/>
  <c r="H251" i="53"/>
  <c r="I251" i="51"/>
  <c r="G87" i="56"/>
  <c r="G251" i="53"/>
  <c r="H333" i="53"/>
  <c r="G87" i="52"/>
  <c r="I251" i="56"/>
  <c r="I87" i="54"/>
  <c r="I87" i="53"/>
  <c r="I87" i="52"/>
  <c r="G169" i="50"/>
  <c r="I169" i="59"/>
  <c r="H87" i="52"/>
  <c r="I169" i="50"/>
  <c r="G333" i="53"/>
  <c r="I87" i="58"/>
  <c r="H251" i="56"/>
  <c r="H251" i="55"/>
  <c r="H169" i="50"/>
  <c r="H87" i="58"/>
  <c r="G87" i="54"/>
  <c r="H87" i="50"/>
  <c r="G87" i="53"/>
  <c r="I87" i="50"/>
  <c r="I251" i="59"/>
  <c r="H169" i="58"/>
  <c r="H333" i="57"/>
  <c r="H415" i="53"/>
  <c r="G251" i="50"/>
  <c r="I169" i="58"/>
  <c r="G333" i="56"/>
  <c r="I333" i="55"/>
  <c r="G169" i="54"/>
  <c r="G169" i="52"/>
  <c r="I333" i="56"/>
  <c r="H333" i="55"/>
  <c r="H169" i="54"/>
  <c r="H333" i="56"/>
  <c r="G333" i="55"/>
  <c r="I169" i="54"/>
  <c r="I497" i="53"/>
  <c r="G169" i="56"/>
  <c r="H497" i="53"/>
  <c r="G251" i="59"/>
  <c r="G169" i="58"/>
  <c r="I333" i="57"/>
  <c r="G415" i="53"/>
  <c r="G333" i="51"/>
  <c r="I169" i="52"/>
  <c r="H251" i="59"/>
  <c r="H169" i="56"/>
  <c r="G497" i="53"/>
  <c r="H169" i="52"/>
  <c r="G333" i="57"/>
  <c r="I169" i="56"/>
  <c r="I333" i="51"/>
  <c r="I251" i="50"/>
  <c r="H333" i="51"/>
  <c r="H251" i="50"/>
  <c r="I415" i="53"/>
  <c r="H333" i="59"/>
  <c r="G251" i="58"/>
  <c r="I415" i="57"/>
  <c r="I415" i="55"/>
  <c r="H251" i="54"/>
  <c r="G415" i="51"/>
  <c r="H497" i="51"/>
  <c r="G497" i="57"/>
  <c r="G415" i="57"/>
  <c r="H415" i="56"/>
  <c r="H415" i="55"/>
  <c r="I497" i="57"/>
  <c r="H415" i="57"/>
  <c r="G415" i="56"/>
  <c r="H415" i="51"/>
  <c r="H497" i="57"/>
  <c r="I415" i="56"/>
  <c r="G497" i="56"/>
  <c r="H497" i="56"/>
  <c r="G333" i="59"/>
  <c r="H251" i="58"/>
  <c r="G415" i="55"/>
  <c r="H497" i="55"/>
  <c r="I251" i="54"/>
  <c r="H251" i="52"/>
  <c r="G251" i="52"/>
  <c r="I497" i="56"/>
  <c r="I251" i="58"/>
  <c r="G497" i="55"/>
  <c r="I333" i="59"/>
  <c r="G251" i="54"/>
  <c r="H333" i="50"/>
  <c r="G497" i="51"/>
  <c r="I251" i="52"/>
  <c r="I415" i="51"/>
  <c r="I497" i="51"/>
  <c r="I333" i="50"/>
  <c r="I497" i="55"/>
  <c r="G333" i="50"/>
  <c r="I497" i="59"/>
  <c r="I415" i="59"/>
  <c r="I333" i="58"/>
  <c r="H333" i="54"/>
  <c r="I415" i="50"/>
  <c r="H415" i="59"/>
  <c r="G333" i="58"/>
  <c r="H415" i="50"/>
  <c r="I333" i="52"/>
  <c r="G333" i="52"/>
  <c r="G497" i="59"/>
  <c r="G415" i="59"/>
  <c r="H333" i="58"/>
  <c r="I333" i="54"/>
  <c r="H333" i="52"/>
  <c r="G497" i="50"/>
  <c r="G333" i="54"/>
  <c r="I497" i="50"/>
  <c r="H497" i="50"/>
  <c r="G415" i="50"/>
  <c r="H497" i="59"/>
  <c r="G497" i="58"/>
  <c r="H415" i="58"/>
  <c r="G415" i="52"/>
  <c r="G415" i="58"/>
  <c r="I415" i="58"/>
  <c r="I497" i="54"/>
  <c r="G497" i="52"/>
  <c r="G497" i="54"/>
  <c r="G415" i="54"/>
  <c r="H497" i="58"/>
  <c r="I497" i="58"/>
  <c r="H497" i="54"/>
  <c r="I415" i="52"/>
  <c r="H497" i="52"/>
  <c r="I497" i="52"/>
  <c r="H415" i="54"/>
  <c r="H415" i="52"/>
  <c r="I415" i="54"/>
  <c r="H91" i="61"/>
  <c r="F91" i="61"/>
  <c r="G91" i="61"/>
  <c r="H419" i="61"/>
  <c r="G419" i="61"/>
  <c r="H747" i="61"/>
  <c r="F419" i="61"/>
  <c r="F583" i="61"/>
  <c r="G747" i="61"/>
  <c r="F665" i="61"/>
  <c r="G255" i="61"/>
  <c r="G583" i="61"/>
  <c r="H9" i="61"/>
  <c r="F9" i="61"/>
  <c r="G501" i="61"/>
  <c r="G173" i="61"/>
  <c r="H829" i="61"/>
  <c r="G9" i="61"/>
  <c r="F255" i="61"/>
  <c r="F501" i="61"/>
  <c r="H173" i="61"/>
  <c r="F829" i="61"/>
  <c r="H255" i="61"/>
  <c r="H583" i="61"/>
  <c r="F747" i="61"/>
  <c r="H665" i="61"/>
  <c r="G337" i="61"/>
  <c r="H501" i="61"/>
  <c r="F173" i="61"/>
  <c r="G829" i="61"/>
  <c r="G665" i="61"/>
  <c r="F337" i="61"/>
  <c r="H337" i="61"/>
  <c r="G350" i="63"/>
  <c r="F350" i="63"/>
  <c r="F22" i="63"/>
  <c r="F186" i="63"/>
  <c r="G104" i="63"/>
  <c r="G432" i="63"/>
  <c r="H350" i="63"/>
  <c r="G186" i="63"/>
  <c r="H432" i="63"/>
  <c r="H22" i="63"/>
  <c r="H186" i="63"/>
  <c r="F104" i="63"/>
  <c r="G22" i="63"/>
  <c r="F432" i="63"/>
  <c r="H268" i="63"/>
  <c r="G268" i="63"/>
  <c r="F514" i="63"/>
  <c r="F268" i="63"/>
  <c r="H514" i="63"/>
  <c r="G514" i="63"/>
  <c r="H104" i="63"/>
  <c r="G28" i="63"/>
  <c r="H110" i="63"/>
  <c r="F192" i="63"/>
  <c r="F520" i="63"/>
  <c r="G110" i="63"/>
  <c r="G520" i="63"/>
  <c r="F110" i="63"/>
  <c r="F274" i="63"/>
  <c r="H274" i="63"/>
  <c r="G274" i="63"/>
  <c r="G438" i="63"/>
  <c r="F438" i="63"/>
  <c r="H192" i="63"/>
  <c r="F356" i="63"/>
  <c r="H520" i="63"/>
  <c r="H438" i="63"/>
  <c r="G192" i="63"/>
  <c r="G356" i="63"/>
  <c r="H356" i="63"/>
  <c r="H28" i="63"/>
  <c r="F28" i="63"/>
  <c r="H26" i="54"/>
  <c r="H190" i="51"/>
  <c r="H26" i="59"/>
  <c r="H26" i="57"/>
  <c r="I26" i="53"/>
  <c r="G26" i="59"/>
  <c r="H108" i="57"/>
  <c r="I26" i="57"/>
  <c r="I26" i="59"/>
  <c r="G26" i="58"/>
  <c r="I108" i="56"/>
  <c r="G108" i="52"/>
  <c r="H108" i="56"/>
  <c r="H190" i="54"/>
  <c r="G26" i="54"/>
  <c r="H26" i="53"/>
  <c r="H108" i="53"/>
  <c r="I108" i="52"/>
  <c r="G26" i="56"/>
  <c r="G108" i="56"/>
  <c r="I190" i="54"/>
  <c r="I26" i="54"/>
  <c r="I26" i="50"/>
  <c r="I26" i="56"/>
  <c r="G190" i="54"/>
  <c r="I26" i="51"/>
  <c r="H26" i="56"/>
  <c r="H26" i="55"/>
  <c r="H26" i="58"/>
  <c r="G108" i="57"/>
  <c r="H26" i="52"/>
  <c r="H108" i="52"/>
  <c r="G190" i="51"/>
  <c r="I26" i="58"/>
  <c r="I26" i="52"/>
  <c r="I190" i="51"/>
  <c r="G26" i="50"/>
  <c r="I108" i="53"/>
  <c r="G26" i="52"/>
  <c r="G26" i="51"/>
  <c r="H26" i="50"/>
  <c r="G26" i="53"/>
  <c r="G108" i="53"/>
  <c r="H26" i="51"/>
  <c r="G26" i="55"/>
  <c r="I108" i="57"/>
  <c r="I26" i="55"/>
  <c r="G26" i="57"/>
  <c r="I108" i="54"/>
  <c r="H190" i="57"/>
  <c r="I190" i="57"/>
  <c r="H190" i="56"/>
  <c r="G190" i="57"/>
  <c r="G190" i="56"/>
  <c r="I108" i="59"/>
  <c r="I108" i="58"/>
  <c r="I190" i="56"/>
  <c r="G108" i="55"/>
  <c r="G518" i="51"/>
  <c r="G108" i="51"/>
  <c r="G272" i="50"/>
  <c r="H108" i="59"/>
  <c r="H108" i="58"/>
  <c r="H108" i="51"/>
  <c r="I272" i="50"/>
  <c r="G108" i="59"/>
  <c r="G108" i="58"/>
  <c r="H190" i="53"/>
  <c r="I354" i="51"/>
  <c r="I108" i="51"/>
  <c r="G108" i="54"/>
  <c r="I190" i="53"/>
  <c r="H354" i="51"/>
  <c r="H108" i="54"/>
  <c r="G190" i="53"/>
  <c r="G354" i="51"/>
  <c r="I108" i="55"/>
  <c r="H518" i="51"/>
  <c r="I518" i="51"/>
  <c r="G272" i="51"/>
  <c r="H108" i="50"/>
  <c r="H190" i="50"/>
  <c r="H108" i="55"/>
  <c r="H272" i="51"/>
  <c r="I108" i="50"/>
  <c r="I190" i="50"/>
  <c r="H272" i="50"/>
  <c r="G108" i="50"/>
  <c r="G190" i="50"/>
  <c r="I272" i="51"/>
  <c r="H272" i="57"/>
  <c r="G272" i="56"/>
  <c r="H272" i="54"/>
  <c r="H190" i="52"/>
  <c r="I354" i="50"/>
  <c r="G190" i="58"/>
  <c r="I272" i="57"/>
  <c r="I272" i="56"/>
  <c r="G272" i="54"/>
  <c r="G190" i="52"/>
  <c r="G354" i="50"/>
  <c r="H190" i="58"/>
  <c r="H272" i="56"/>
  <c r="I272" i="54"/>
  <c r="I190" i="58"/>
  <c r="I272" i="53"/>
  <c r="H190" i="59"/>
  <c r="H190" i="55"/>
  <c r="G272" i="57"/>
  <c r="H436" i="51"/>
  <c r="H354" i="50"/>
  <c r="G190" i="55"/>
  <c r="I436" i="51"/>
  <c r="I190" i="55"/>
  <c r="G436" i="51"/>
  <c r="G190" i="59"/>
  <c r="H272" i="53"/>
  <c r="G272" i="53"/>
  <c r="I190" i="52"/>
  <c r="I190" i="59"/>
  <c r="G272" i="58"/>
  <c r="G272" i="55"/>
  <c r="H354" i="54"/>
  <c r="H518" i="50"/>
  <c r="H272" i="58"/>
  <c r="G354" i="54"/>
  <c r="I354" i="56"/>
  <c r="I354" i="54"/>
  <c r="I272" i="59"/>
  <c r="H354" i="57"/>
  <c r="G354" i="56"/>
  <c r="H272" i="59"/>
  <c r="I354" i="57"/>
  <c r="H354" i="56"/>
  <c r="I354" i="53"/>
  <c r="I272" i="58"/>
  <c r="I272" i="55"/>
  <c r="G354" i="53"/>
  <c r="G272" i="59"/>
  <c r="H272" i="55"/>
  <c r="I272" i="52"/>
  <c r="G354" i="57"/>
  <c r="H272" i="52"/>
  <c r="H436" i="50"/>
  <c r="I518" i="50"/>
  <c r="G272" i="52"/>
  <c r="G436" i="50"/>
  <c r="G518" i="50"/>
  <c r="I436" i="50"/>
  <c r="H354" i="53"/>
  <c r="H518" i="57"/>
  <c r="I436" i="57"/>
  <c r="G518" i="56"/>
  <c r="I436" i="56"/>
  <c r="I518" i="54"/>
  <c r="H518" i="53"/>
  <c r="H436" i="53"/>
  <c r="I518" i="57"/>
  <c r="G436" i="57"/>
  <c r="H518" i="56"/>
  <c r="H436" i="56"/>
  <c r="H518" i="54"/>
  <c r="I518" i="53"/>
  <c r="G436" i="53"/>
  <c r="G518" i="57"/>
  <c r="I518" i="56"/>
  <c r="G436" i="56"/>
  <c r="H436" i="54"/>
  <c r="G518" i="54"/>
  <c r="H354" i="59"/>
  <c r="I436" i="54"/>
  <c r="G354" i="59"/>
  <c r="G436" i="54"/>
  <c r="I354" i="58"/>
  <c r="H436" i="57"/>
  <c r="G354" i="55"/>
  <c r="G518" i="53"/>
  <c r="I436" i="53"/>
  <c r="G354" i="52"/>
  <c r="H354" i="52"/>
  <c r="H354" i="55"/>
  <c r="I354" i="55"/>
  <c r="G354" i="58"/>
  <c r="I354" i="52"/>
  <c r="H354" i="58"/>
  <c r="I354" i="59"/>
  <c r="I436" i="59"/>
  <c r="G518" i="58"/>
  <c r="I436" i="58"/>
  <c r="G518" i="55"/>
  <c r="I518" i="52"/>
  <c r="H436" i="58"/>
  <c r="I436" i="52"/>
  <c r="G436" i="59"/>
  <c r="G436" i="58"/>
  <c r="H518" i="58"/>
  <c r="H518" i="55"/>
  <c r="H436" i="52"/>
  <c r="G518" i="52"/>
  <c r="I518" i="59"/>
  <c r="I518" i="58"/>
  <c r="H436" i="55"/>
  <c r="I518" i="55"/>
  <c r="G436" i="52"/>
  <c r="H518" i="52"/>
  <c r="H518" i="59"/>
  <c r="I436" i="55"/>
  <c r="H436" i="59"/>
  <c r="G518" i="59"/>
  <c r="G436" i="55"/>
  <c r="I24" i="59"/>
  <c r="G24" i="50"/>
  <c r="H188" i="56"/>
  <c r="I24" i="52"/>
  <c r="G188" i="56"/>
  <c r="H24" i="52"/>
  <c r="H24" i="57"/>
  <c r="I270" i="53"/>
  <c r="G106" i="52"/>
  <c r="G24" i="57"/>
  <c r="G24" i="53"/>
  <c r="G24" i="54"/>
  <c r="H24" i="53"/>
  <c r="G24" i="59"/>
  <c r="I24" i="58"/>
  <c r="H106" i="53"/>
  <c r="H24" i="59"/>
  <c r="H106" i="56"/>
  <c r="H24" i="56"/>
  <c r="G24" i="56"/>
  <c r="H24" i="55"/>
  <c r="I188" i="56"/>
  <c r="G24" i="58"/>
  <c r="I188" i="53"/>
  <c r="G24" i="52"/>
  <c r="H24" i="58"/>
  <c r="H24" i="54"/>
  <c r="I24" i="53"/>
  <c r="I24" i="56"/>
  <c r="G24" i="55"/>
  <c r="I24" i="54"/>
  <c r="G106" i="56"/>
  <c r="I106" i="56"/>
  <c r="G188" i="53"/>
  <c r="H270" i="53"/>
  <c r="G106" i="53"/>
  <c r="I24" i="51"/>
  <c r="I24" i="50"/>
  <c r="G270" i="53"/>
  <c r="H106" i="52"/>
  <c r="H24" i="51"/>
  <c r="H24" i="50"/>
  <c r="I106" i="52"/>
  <c r="G24" i="51"/>
  <c r="H188" i="53"/>
  <c r="I106" i="53"/>
  <c r="I24" i="55"/>
  <c r="I24" i="57"/>
  <c r="H106" i="59"/>
  <c r="I188" i="59"/>
  <c r="I188" i="58"/>
  <c r="I106" i="58"/>
  <c r="G106" i="55"/>
  <c r="G106" i="54"/>
  <c r="G106" i="59"/>
  <c r="H188" i="58"/>
  <c r="H106" i="58"/>
  <c r="G106" i="57"/>
  <c r="I106" i="55"/>
  <c r="G188" i="58"/>
  <c r="G106" i="58"/>
  <c r="I106" i="57"/>
  <c r="H188" i="57"/>
  <c r="H106" i="57"/>
  <c r="G188" i="57"/>
  <c r="I106" i="59"/>
  <c r="H188" i="59"/>
  <c r="G106" i="51"/>
  <c r="I106" i="50"/>
  <c r="H270" i="50"/>
  <c r="H188" i="50"/>
  <c r="H106" i="55"/>
  <c r="I106" i="54"/>
  <c r="H188" i="52"/>
  <c r="H106" i="51"/>
  <c r="H106" i="50"/>
  <c r="G270" i="50"/>
  <c r="I188" i="50"/>
  <c r="H106" i="54"/>
  <c r="I188" i="52"/>
  <c r="G188" i="52"/>
  <c r="I188" i="57"/>
  <c r="G188" i="59"/>
  <c r="I106" i="51"/>
  <c r="G188" i="50"/>
  <c r="G106" i="50"/>
  <c r="I270" i="50"/>
  <c r="G270" i="59"/>
  <c r="H270" i="58"/>
  <c r="G270" i="57"/>
  <c r="G352" i="53"/>
  <c r="I270" i="59"/>
  <c r="G270" i="58"/>
  <c r="H352" i="53"/>
  <c r="H270" i="59"/>
  <c r="I270" i="58"/>
  <c r="I270" i="56"/>
  <c r="I352" i="53"/>
  <c r="H270" i="56"/>
  <c r="H188" i="55"/>
  <c r="I188" i="54"/>
  <c r="G270" i="56"/>
  <c r="G188" i="55"/>
  <c r="H188" i="54"/>
  <c r="H270" i="57"/>
  <c r="I352" i="50"/>
  <c r="G352" i="50"/>
  <c r="I270" i="57"/>
  <c r="H270" i="52"/>
  <c r="G188" i="51"/>
  <c r="I270" i="52"/>
  <c r="I188" i="51"/>
  <c r="G270" i="52"/>
  <c r="H188" i="51"/>
  <c r="I188" i="55"/>
  <c r="G188" i="54"/>
  <c r="H352" i="50"/>
  <c r="I352" i="59"/>
  <c r="H352" i="58"/>
  <c r="G352" i="57"/>
  <c r="I516" i="53"/>
  <c r="I434" i="53"/>
  <c r="I434" i="50"/>
  <c r="H352" i="59"/>
  <c r="I352" i="58"/>
  <c r="I352" i="57"/>
  <c r="H516" i="53"/>
  <c r="H434" i="53"/>
  <c r="G352" i="59"/>
  <c r="G352" i="58"/>
  <c r="H352" i="56"/>
  <c r="G434" i="53"/>
  <c r="I352" i="52"/>
  <c r="I270" i="51"/>
  <c r="I516" i="50"/>
  <c r="I352" i="56"/>
  <c r="G352" i="56"/>
  <c r="H270" i="55"/>
  <c r="H352" i="57"/>
  <c r="G270" i="54"/>
  <c r="G516" i="53"/>
  <c r="H516" i="50"/>
  <c r="H434" i="50"/>
  <c r="G516" i="50"/>
  <c r="G270" i="51"/>
  <c r="H270" i="54"/>
  <c r="H270" i="51"/>
  <c r="I270" i="54"/>
  <c r="I270" i="55"/>
  <c r="H352" i="52"/>
  <c r="G270" i="55"/>
  <c r="G352" i="52"/>
  <c r="G434" i="50"/>
  <c r="H434" i="59"/>
  <c r="I516" i="58"/>
  <c r="G516" i="57"/>
  <c r="G434" i="57"/>
  <c r="G352" i="54"/>
  <c r="G516" i="52"/>
  <c r="G352" i="51"/>
  <c r="G434" i="59"/>
  <c r="H516" i="58"/>
  <c r="H516" i="57"/>
  <c r="I352" i="54"/>
  <c r="I516" i="52"/>
  <c r="G516" i="58"/>
  <c r="I516" i="57"/>
  <c r="G516" i="56"/>
  <c r="H352" i="54"/>
  <c r="H516" i="52"/>
  <c r="G434" i="58"/>
  <c r="G434" i="56"/>
  <c r="I516" i="56"/>
  <c r="I352" i="55"/>
  <c r="G434" i="52"/>
  <c r="H434" i="58"/>
  <c r="H434" i="56"/>
  <c r="H516" i="56"/>
  <c r="H352" i="55"/>
  <c r="I434" i="52"/>
  <c r="I434" i="59"/>
  <c r="I516" i="59"/>
  <c r="I434" i="57"/>
  <c r="I352" i="51"/>
  <c r="H516" i="59"/>
  <c r="I434" i="58"/>
  <c r="H434" i="57"/>
  <c r="G352" i="55"/>
  <c r="G516" i="59"/>
  <c r="I434" i="56"/>
  <c r="H352" i="51"/>
  <c r="H434" i="52"/>
  <c r="I434" i="54"/>
  <c r="I516" i="54"/>
  <c r="I516" i="51"/>
  <c r="G434" i="54"/>
  <c r="H516" i="55"/>
  <c r="G434" i="51"/>
  <c r="H434" i="55"/>
  <c r="G516" i="55"/>
  <c r="I434" i="51"/>
  <c r="G434" i="55"/>
  <c r="I434" i="55"/>
  <c r="I516" i="55"/>
  <c r="H434" i="51"/>
  <c r="H434" i="54"/>
  <c r="G516" i="54"/>
  <c r="H516" i="51"/>
  <c r="G516" i="51"/>
  <c r="H516" i="54"/>
  <c r="G109" i="50"/>
  <c r="H27" i="50"/>
  <c r="G27" i="59"/>
  <c r="G27" i="58"/>
  <c r="H27" i="57"/>
  <c r="H27" i="58"/>
  <c r="I191" i="58"/>
  <c r="H191" i="58"/>
  <c r="I109" i="58"/>
  <c r="H27" i="59"/>
  <c r="G191" i="58"/>
  <c r="H109" i="58"/>
  <c r="I27" i="59"/>
  <c r="G109" i="58"/>
  <c r="H27" i="56"/>
  <c r="H27" i="54"/>
  <c r="I27" i="53"/>
  <c r="I27" i="56"/>
  <c r="G27" i="55"/>
  <c r="G27" i="53"/>
  <c r="G27" i="56"/>
  <c r="I27" i="55"/>
  <c r="G27" i="57"/>
  <c r="I27" i="50"/>
  <c r="H27" i="55"/>
  <c r="I27" i="54"/>
  <c r="G27" i="50"/>
  <c r="I27" i="57"/>
  <c r="I27" i="52"/>
  <c r="I109" i="50"/>
  <c r="H27" i="51"/>
  <c r="G27" i="54"/>
  <c r="H27" i="52"/>
  <c r="H109" i="50"/>
  <c r="I27" i="58"/>
  <c r="G27" i="51"/>
  <c r="H27" i="53"/>
  <c r="G27" i="52"/>
  <c r="I27" i="51"/>
  <c r="G191" i="59"/>
  <c r="H109" i="59"/>
  <c r="I273" i="58"/>
  <c r="H191" i="57"/>
  <c r="G109" i="56"/>
  <c r="G109" i="54"/>
  <c r="H273" i="58"/>
  <c r="I191" i="57"/>
  <c r="I109" i="56"/>
  <c r="G109" i="57"/>
  <c r="H191" i="56"/>
  <c r="H109" i="57"/>
  <c r="G191" i="56"/>
  <c r="I191" i="59"/>
  <c r="G109" i="59"/>
  <c r="G273" i="58"/>
  <c r="G191" i="57"/>
  <c r="H109" i="56"/>
  <c r="H109" i="53"/>
  <c r="H109" i="51"/>
  <c r="H191" i="59"/>
  <c r="G109" i="51"/>
  <c r="I109" i="59"/>
  <c r="I109" i="55"/>
  <c r="G109" i="52"/>
  <c r="G109" i="55"/>
  <c r="H109" i="52"/>
  <c r="I109" i="53"/>
  <c r="I109" i="51"/>
  <c r="H109" i="55"/>
  <c r="H109" i="54"/>
  <c r="I191" i="56"/>
  <c r="G109" i="53"/>
  <c r="I109" i="57"/>
  <c r="G191" i="50"/>
  <c r="I109" i="52"/>
  <c r="I191" i="50"/>
  <c r="H191" i="50"/>
  <c r="I109" i="54"/>
  <c r="H273" i="57"/>
  <c r="G191" i="53"/>
  <c r="H273" i="59"/>
  <c r="G273" i="57"/>
  <c r="H191" i="55"/>
  <c r="I191" i="53"/>
  <c r="I191" i="51"/>
  <c r="I273" i="59"/>
  <c r="I273" i="57"/>
  <c r="G273" i="56"/>
  <c r="G191" i="55"/>
  <c r="H191" i="53"/>
  <c r="G273" i="59"/>
  <c r="I355" i="58"/>
  <c r="H273" i="56"/>
  <c r="I191" i="55"/>
  <c r="G355" i="58"/>
  <c r="I273" i="56"/>
  <c r="H191" i="54"/>
  <c r="G191" i="51"/>
  <c r="H273" i="50"/>
  <c r="H355" i="58"/>
  <c r="I191" i="52"/>
  <c r="G191" i="54"/>
  <c r="G191" i="52"/>
  <c r="I191" i="54"/>
  <c r="G273" i="50"/>
  <c r="H191" i="52"/>
  <c r="H191" i="51"/>
  <c r="I273" i="50"/>
  <c r="I355" i="56"/>
  <c r="I355" i="50"/>
  <c r="H355" i="56"/>
  <c r="H519" i="58"/>
  <c r="I273" i="52"/>
  <c r="I273" i="51"/>
  <c r="G519" i="58"/>
  <c r="G437" i="58"/>
  <c r="I355" i="59"/>
  <c r="I519" i="58"/>
  <c r="I437" i="58"/>
  <c r="I273" i="54"/>
  <c r="H355" i="57"/>
  <c r="G355" i="56"/>
  <c r="H273" i="55"/>
  <c r="G273" i="53"/>
  <c r="H437" i="58"/>
  <c r="H273" i="54"/>
  <c r="G355" i="50"/>
  <c r="G273" i="52"/>
  <c r="G273" i="51"/>
  <c r="G355" i="57"/>
  <c r="G273" i="55"/>
  <c r="G273" i="54"/>
  <c r="H273" i="51"/>
  <c r="I355" i="57"/>
  <c r="I273" i="55"/>
  <c r="I273" i="53"/>
  <c r="H273" i="53"/>
  <c r="H355" i="50"/>
  <c r="H273" i="52"/>
  <c r="G355" i="59"/>
  <c r="H355" i="59"/>
  <c r="I437" i="59"/>
  <c r="G519" i="59"/>
  <c r="I519" i="57"/>
  <c r="G437" i="57"/>
  <c r="I519" i="56"/>
  <c r="I437" i="56"/>
  <c r="H355" i="52"/>
  <c r="H355" i="51"/>
  <c r="H437" i="59"/>
  <c r="I519" i="59"/>
  <c r="G519" i="57"/>
  <c r="I437" i="57"/>
  <c r="G519" i="56"/>
  <c r="H437" i="56"/>
  <c r="G355" i="51"/>
  <c r="G519" i="50"/>
  <c r="G437" i="59"/>
  <c r="H519" i="59"/>
  <c r="H519" i="57"/>
  <c r="H437" i="57"/>
  <c r="H519" i="56"/>
  <c r="G437" i="56"/>
  <c r="I355" i="55"/>
  <c r="I519" i="50"/>
  <c r="G355" i="55"/>
  <c r="H355" i="55"/>
  <c r="H355" i="54"/>
  <c r="G355" i="53"/>
  <c r="I355" i="52"/>
  <c r="I355" i="51"/>
  <c r="G355" i="52"/>
  <c r="H519" i="50"/>
  <c r="G355" i="54"/>
  <c r="H355" i="53"/>
  <c r="G437" i="50"/>
  <c r="I355" i="54"/>
  <c r="I355" i="53"/>
  <c r="I437" i="50"/>
  <c r="H437" i="50"/>
  <c r="I519" i="55"/>
  <c r="H519" i="53"/>
  <c r="H437" i="52"/>
  <c r="G519" i="52"/>
  <c r="H519" i="55"/>
  <c r="G519" i="54"/>
  <c r="G437" i="52"/>
  <c r="H519" i="52"/>
  <c r="H437" i="51"/>
  <c r="I437" i="55"/>
  <c r="G437" i="54"/>
  <c r="I519" i="54"/>
  <c r="I437" i="51"/>
  <c r="I437" i="53"/>
  <c r="G437" i="55"/>
  <c r="H437" i="54"/>
  <c r="H519" i="54"/>
  <c r="H437" i="53"/>
  <c r="G437" i="51"/>
  <c r="H437" i="55"/>
  <c r="I437" i="54"/>
  <c r="G437" i="53"/>
  <c r="G519" i="51"/>
  <c r="G519" i="55"/>
  <c r="G519" i="53"/>
  <c r="I437" i="52"/>
  <c r="I519" i="52"/>
  <c r="H519" i="51"/>
  <c r="I519" i="53"/>
  <c r="I519" i="51"/>
  <c r="G99" i="61"/>
  <c r="H99" i="61"/>
  <c r="F99" i="61"/>
  <c r="G17" i="61"/>
  <c r="H509" i="61"/>
  <c r="F263" i="61"/>
  <c r="H17" i="61"/>
  <c r="G509" i="61"/>
  <c r="H181" i="61"/>
  <c r="F17" i="61"/>
  <c r="F345" i="61"/>
  <c r="F837" i="61"/>
  <c r="H345" i="61"/>
  <c r="H837" i="61"/>
  <c r="G263" i="61"/>
  <c r="G837" i="61"/>
  <c r="H263" i="61"/>
  <c r="F509" i="61"/>
  <c r="F181" i="61"/>
  <c r="G345" i="61"/>
  <c r="H591" i="61"/>
  <c r="G181" i="61"/>
  <c r="F755" i="61"/>
  <c r="G591" i="61"/>
  <c r="F427" i="61"/>
  <c r="H427" i="61"/>
  <c r="H673" i="61"/>
  <c r="H755" i="61"/>
  <c r="G673" i="61"/>
  <c r="G427" i="61"/>
  <c r="G755" i="61"/>
  <c r="F591" i="61"/>
  <c r="F673" i="61"/>
  <c r="F22" i="61"/>
  <c r="G22" i="61"/>
  <c r="F514" i="61"/>
  <c r="H22" i="61"/>
  <c r="H104" i="61"/>
  <c r="F104" i="61"/>
  <c r="G104" i="61"/>
  <c r="H514" i="61"/>
  <c r="G514" i="61"/>
  <c r="F596" i="61"/>
  <c r="G350" i="61"/>
  <c r="F268" i="61"/>
  <c r="H596" i="61"/>
  <c r="H268" i="61"/>
  <c r="G596" i="61"/>
  <c r="F186" i="61"/>
  <c r="H432" i="61"/>
  <c r="G432" i="61"/>
  <c r="G268" i="61"/>
  <c r="F842" i="61"/>
  <c r="H350" i="61"/>
  <c r="G760" i="61"/>
  <c r="F350" i="61"/>
  <c r="G186" i="61"/>
  <c r="F678" i="61"/>
  <c r="H678" i="61"/>
  <c r="G678" i="61"/>
  <c r="F760" i="61"/>
  <c r="G842" i="61"/>
  <c r="H186" i="61"/>
  <c r="H760" i="61"/>
  <c r="F432" i="61"/>
  <c r="H842" i="61"/>
  <c r="H101" i="63"/>
  <c r="G183" i="63"/>
  <c r="H511" i="63"/>
  <c r="F19" i="63"/>
  <c r="G511" i="63"/>
  <c r="F511" i="63"/>
  <c r="F265" i="63"/>
  <c r="G101" i="63"/>
  <c r="F101" i="63"/>
  <c r="H183" i="63"/>
  <c r="G347" i="63"/>
  <c r="F429" i="63"/>
  <c r="F347" i="63"/>
  <c r="H265" i="63"/>
  <c r="H429" i="63"/>
  <c r="G265" i="63"/>
  <c r="H347" i="63"/>
  <c r="G19" i="63"/>
  <c r="H19" i="63"/>
  <c r="F183" i="63"/>
  <c r="G429" i="63"/>
  <c r="F342" i="63"/>
  <c r="H342" i="63"/>
  <c r="H506" i="63"/>
  <c r="G506" i="63"/>
  <c r="H14" i="63"/>
  <c r="G14" i="63"/>
  <c r="F14" i="63"/>
  <c r="F96" i="63"/>
  <c r="G260" i="63"/>
  <c r="G342" i="63"/>
  <c r="F260" i="63"/>
  <c r="H260" i="63"/>
  <c r="F424" i="63"/>
  <c r="F506" i="63"/>
  <c r="G96" i="63"/>
  <c r="G178" i="63"/>
  <c r="H424" i="63"/>
  <c r="H178" i="63"/>
  <c r="H96" i="63"/>
  <c r="F178" i="63"/>
  <c r="G424" i="63"/>
  <c r="F195" i="63"/>
  <c r="F359" i="63"/>
  <c r="G359" i="63"/>
  <c r="G31" i="63"/>
  <c r="G113" i="63"/>
  <c r="H113" i="63"/>
  <c r="F441" i="63"/>
  <c r="H195" i="63"/>
  <c r="F523" i="63"/>
  <c r="H441" i="63"/>
  <c r="G523" i="63"/>
  <c r="H359" i="63"/>
  <c r="H523" i="63"/>
  <c r="H31" i="63"/>
  <c r="H277" i="63"/>
  <c r="F277" i="63"/>
  <c r="F31" i="63"/>
  <c r="G441" i="63"/>
  <c r="G195" i="63"/>
  <c r="F113" i="63"/>
  <c r="G277" i="63"/>
  <c r="Q19" i="41"/>
  <c r="Q37" i="41"/>
  <c r="Q15" i="41"/>
  <c r="Q40" i="41"/>
  <c r="Q35" i="41"/>
  <c r="Q32" i="41"/>
  <c r="Q30" i="41"/>
  <c r="Q36" i="41"/>
  <c r="Q22" i="41"/>
  <c r="Q14" i="41"/>
  <c r="Q34" i="41"/>
  <c r="Q28" i="41"/>
  <c r="Q29" i="41"/>
  <c r="Q17" i="41"/>
  <c r="Q16" i="41"/>
  <c r="Q27" i="41"/>
  <c r="Q41" i="41"/>
  <c r="Q26" i="41"/>
  <c r="Q31" i="41"/>
  <c r="Q25" i="41"/>
  <c r="Q23" i="41"/>
  <c r="Q20" i="41"/>
  <c r="Q39" i="41"/>
  <c r="Q33" i="41"/>
  <c r="Q42" i="41"/>
  <c r="Q21" i="41"/>
  <c r="Q18" i="41"/>
  <c r="Q38" i="41"/>
  <c r="Q24" i="41"/>
  <c r="Q13" i="41"/>
  <c r="P35" i="41"/>
  <c r="P16" i="41"/>
  <c r="P26" i="41"/>
  <c r="P23" i="41"/>
  <c r="P39" i="41"/>
  <c r="P33" i="41"/>
  <c r="P21" i="41"/>
  <c r="P32" i="41"/>
  <c r="P14" i="41"/>
  <c r="P17" i="41"/>
  <c r="P28" i="41"/>
  <c r="P22" i="41"/>
  <c r="P37" i="41"/>
  <c r="P40" i="41"/>
  <c r="P24" i="41"/>
  <c r="P41" i="41"/>
  <c r="P31" i="41"/>
  <c r="P19" i="41"/>
  <c r="P18" i="41"/>
  <c r="P15" i="41"/>
  <c r="P34" i="41"/>
  <c r="P42" i="41"/>
  <c r="P20" i="41"/>
  <c r="P36" i="41"/>
  <c r="P30" i="41"/>
  <c r="P38" i="41"/>
  <c r="P29" i="41"/>
  <c r="P25" i="41"/>
  <c r="P27" i="41"/>
  <c r="P13" i="41"/>
  <c r="G257" i="63"/>
  <c r="F257" i="63"/>
  <c r="G339" i="63"/>
  <c r="H339" i="63"/>
  <c r="G11" i="63"/>
  <c r="H257" i="63"/>
  <c r="F11" i="63"/>
  <c r="F175" i="63"/>
  <c r="G503" i="63"/>
  <c r="H11" i="63"/>
  <c r="H175" i="63"/>
  <c r="G93" i="63"/>
  <c r="G175" i="63"/>
  <c r="F503" i="63"/>
  <c r="G421" i="63"/>
  <c r="F93" i="63"/>
  <c r="F339" i="63"/>
  <c r="H503" i="63"/>
  <c r="H93" i="63"/>
  <c r="H421" i="63"/>
  <c r="F421" i="63"/>
  <c r="F37" i="45"/>
  <c r="G37" i="45"/>
  <c r="H37" i="45"/>
  <c r="F283" i="45"/>
  <c r="G119" i="45"/>
  <c r="H693" i="45"/>
  <c r="G365" i="45"/>
  <c r="F365" i="45"/>
  <c r="F775" i="45"/>
  <c r="H283" i="45"/>
  <c r="H857" i="45"/>
  <c r="F693" i="45"/>
  <c r="H365" i="45"/>
  <c r="G693" i="45"/>
  <c r="F611" i="45"/>
  <c r="G283" i="45"/>
  <c r="G857" i="45"/>
  <c r="H529" i="45"/>
  <c r="H611" i="45"/>
  <c r="G775" i="45"/>
  <c r="F857" i="45"/>
  <c r="G529" i="45"/>
  <c r="G447" i="45"/>
  <c r="F447" i="45"/>
  <c r="G611" i="45"/>
  <c r="H775" i="45"/>
  <c r="H447" i="45"/>
  <c r="F529" i="45"/>
  <c r="G201" i="45"/>
  <c r="F201" i="45"/>
  <c r="F119" i="45"/>
  <c r="H201" i="45"/>
  <c r="H119" i="45"/>
  <c r="I37" i="42"/>
  <c r="G37" i="42"/>
  <c r="H37" i="42"/>
  <c r="H119" i="42"/>
  <c r="I119" i="42"/>
  <c r="G119" i="42"/>
  <c r="G201" i="42"/>
  <c r="H201" i="42"/>
  <c r="I201" i="42"/>
  <c r="H283" i="42"/>
  <c r="G283" i="42"/>
  <c r="I283" i="42"/>
  <c r="I365" i="42"/>
  <c r="G365" i="42"/>
  <c r="H365" i="42"/>
  <c r="I447" i="42"/>
  <c r="G447" i="42"/>
  <c r="H447" i="42"/>
  <c r="G529" i="42"/>
  <c r="H529" i="42"/>
  <c r="I529" i="42"/>
  <c r="G611" i="42"/>
  <c r="H611" i="42"/>
  <c r="I611" i="42"/>
  <c r="H45" i="41"/>
  <c r="G45" i="41"/>
  <c r="E45" i="41"/>
  <c r="G693" i="42"/>
  <c r="I693" i="42"/>
  <c r="H693" i="42"/>
  <c r="F45" i="41"/>
  <c r="I775" i="42"/>
  <c r="H775" i="42"/>
  <c r="G775" i="42"/>
  <c r="H857" i="42"/>
  <c r="I857" i="42"/>
  <c r="G857" i="42"/>
  <c r="I939" i="42"/>
  <c r="G939" i="42"/>
  <c r="H939" i="42"/>
  <c r="G1021" i="42"/>
  <c r="H1021" i="42"/>
  <c r="I1021" i="42"/>
  <c r="G1103" i="42"/>
  <c r="I1103" i="42"/>
  <c r="H1103" i="42"/>
  <c r="G1185" i="42"/>
  <c r="H1185" i="42"/>
  <c r="I1185" i="42"/>
  <c r="G195" i="61"/>
  <c r="H113" i="61"/>
  <c r="F195" i="61"/>
  <c r="H195" i="61"/>
  <c r="F441" i="61"/>
  <c r="G113" i="61"/>
  <c r="G441" i="61"/>
  <c r="F113" i="61"/>
  <c r="H441" i="61"/>
  <c r="G769" i="61"/>
  <c r="F769" i="61"/>
  <c r="F605" i="61"/>
  <c r="G605" i="61"/>
  <c r="H605" i="61"/>
  <c r="G359" i="61"/>
  <c r="G851" i="61"/>
  <c r="F851" i="61"/>
  <c r="F359" i="61"/>
  <c r="H359" i="61"/>
  <c r="F523" i="61"/>
  <c r="G31" i="61"/>
  <c r="F687" i="61"/>
  <c r="H277" i="61"/>
  <c r="H523" i="61"/>
  <c r="H851" i="61"/>
  <c r="G523" i="61"/>
  <c r="H769" i="61"/>
  <c r="F31" i="61"/>
  <c r="H31" i="61"/>
  <c r="F277" i="61"/>
  <c r="G687" i="61"/>
  <c r="G277" i="61"/>
  <c r="H687" i="61"/>
  <c r="H279" i="61"/>
  <c r="G279" i="61"/>
  <c r="F279" i="61"/>
  <c r="F607" i="61"/>
  <c r="H115" i="61"/>
  <c r="H771" i="61"/>
  <c r="H607" i="61"/>
  <c r="G115" i="61"/>
  <c r="F771" i="61"/>
  <c r="F33" i="61"/>
  <c r="G607" i="61"/>
  <c r="H197" i="61"/>
  <c r="G197" i="61"/>
  <c r="H525" i="61"/>
  <c r="F525" i="61"/>
  <c r="F115" i="61"/>
  <c r="G33" i="61"/>
  <c r="G443" i="61"/>
  <c r="G361" i="61"/>
  <c r="G525" i="61"/>
  <c r="H33" i="61"/>
  <c r="H443" i="61"/>
  <c r="G689" i="61"/>
  <c r="H361" i="61"/>
  <c r="F443" i="61"/>
  <c r="F689" i="61"/>
  <c r="H853" i="61"/>
  <c r="H689" i="61"/>
  <c r="G853" i="61"/>
  <c r="F853" i="61"/>
  <c r="F361" i="61"/>
  <c r="F197" i="61"/>
  <c r="G771" i="61"/>
  <c r="G356" i="61"/>
  <c r="G602" i="61"/>
  <c r="H602" i="61"/>
  <c r="H356" i="61"/>
  <c r="F602" i="61"/>
  <c r="G28" i="61"/>
  <c r="F356" i="61"/>
  <c r="F28" i="61"/>
  <c r="H28" i="61"/>
  <c r="H110" i="61"/>
  <c r="H520" i="61"/>
  <c r="G520" i="61"/>
  <c r="F520" i="61"/>
  <c r="H766" i="61"/>
  <c r="G766" i="61"/>
  <c r="F766" i="61"/>
  <c r="G684" i="61"/>
  <c r="G192" i="61"/>
  <c r="F192" i="61"/>
  <c r="G110" i="61"/>
  <c r="F110" i="61"/>
  <c r="H684" i="61"/>
  <c r="G274" i="61"/>
  <c r="H274" i="61"/>
  <c r="F848" i="61"/>
  <c r="H438" i="61"/>
  <c r="H848" i="61"/>
  <c r="G438" i="61"/>
  <c r="F684" i="61"/>
  <c r="F274" i="61"/>
  <c r="F438" i="61"/>
  <c r="H192" i="61"/>
  <c r="G848" i="61"/>
  <c r="H97" i="61"/>
  <c r="G15" i="61"/>
  <c r="H15" i="61"/>
  <c r="F15" i="61"/>
  <c r="G425" i="61"/>
  <c r="F97" i="61"/>
  <c r="H425" i="61"/>
  <c r="F425" i="61"/>
  <c r="G97" i="61"/>
  <c r="F671" i="61"/>
  <c r="F835" i="61"/>
  <c r="H671" i="61"/>
  <c r="H589" i="61"/>
  <c r="G589" i="61"/>
  <c r="G261" i="61"/>
  <c r="F589" i="61"/>
  <c r="F261" i="61"/>
  <c r="G671" i="61"/>
  <c r="H835" i="61"/>
  <c r="F753" i="61"/>
  <c r="G835" i="61"/>
  <c r="H753" i="61"/>
  <c r="H261" i="61"/>
  <c r="F179" i="61"/>
  <c r="H343" i="61"/>
  <c r="G753" i="61"/>
  <c r="G507" i="61"/>
  <c r="H507" i="61"/>
  <c r="H179" i="61"/>
  <c r="F343" i="61"/>
  <c r="F507" i="61"/>
  <c r="G179" i="61"/>
  <c r="G343" i="61"/>
  <c r="F354" i="61"/>
  <c r="H354" i="61"/>
  <c r="G354" i="61"/>
  <c r="H600" i="61"/>
  <c r="H436" i="61"/>
  <c r="F764" i="61"/>
  <c r="H190" i="61"/>
  <c r="F682" i="61"/>
  <c r="G600" i="61"/>
  <c r="G436" i="61"/>
  <c r="F108" i="61"/>
  <c r="H764" i="61"/>
  <c r="H518" i="61"/>
  <c r="F190" i="61"/>
  <c r="H682" i="61"/>
  <c r="G682" i="61"/>
  <c r="F600" i="61"/>
  <c r="F436" i="61"/>
  <c r="F846" i="61"/>
  <c r="H846" i="61"/>
  <c r="G108" i="61"/>
  <c r="H26" i="61"/>
  <c r="G190" i="61"/>
  <c r="G846" i="61"/>
  <c r="G26" i="61"/>
  <c r="F518" i="61"/>
  <c r="F26" i="61"/>
  <c r="G518" i="61"/>
  <c r="G764" i="61"/>
  <c r="F272" i="61"/>
  <c r="H108" i="61"/>
  <c r="H272" i="61"/>
  <c r="G272" i="61"/>
  <c r="H179" i="63"/>
  <c r="H97" i="63"/>
  <c r="G15" i="63"/>
  <c r="H507" i="63"/>
  <c r="F179" i="63"/>
  <c r="F507" i="63"/>
  <c r="G425" i="63"/>
  <c r="F343" i="63"/>
  <c r="G179" i="63"/>
  <c r="H15" i="63"/>
  <c r="H425" i="63"/>
  <c r="G343" i="63"/>
  <c r="H343" i="63"/>
  <c r="F425" i="63"/>
  <c r="F97" i="63"/>
  <c r="F261" i="63"/>
  <c r="F15" i="63"/>
  <c r="G507" i="63"/>
  <c r="G97" i="63"/>
  <c r="H261" i="63"/>
  <c r="G261" i="63"/>
  <c r="I14" i="53"/>
  <c r="G14" i="53"/>
  <c r="G14" i="55"/>
  <c r="I14" i="55"/>
  <c r="H14" i="56"/>
  <c r="I260" i="55"/>
  <c r="G178" i="55"/>
  <c r="G14" i="58"/>
  <c r="I14" i="59"/>
  <c r="G14" i="59"/>
  <c r="H14" i="59"/>
  <c r="H260" i="55"/>
  <c r="G14" i="52"/>
  <c r="G96" i="58"/>
  <c r="I14" i="54"/>
  <c r="H14" i="52"/>
  <c r="H14" i="55"/>
  <c r="H14" i="57"/>
  <c r="G14" i="56"/>
  <c r="I14" i="52"/>
  <c r="G14" i="57"/>
  <c r="I178" i="55"/>
  <c r="I14" i="56"/>
  <c r="I14" i="58"/>
  <c r="I14" i="57"/>
  <c r="H178" i="55"/>
  <c r="H14" i="53"/>
  <c r="H14" i="58"/>
  <c r="I96" i="58"/>
  <c r="G260" i="55"/>
  <c r="H14" i="54"/>
  <c r="G14" i="51"/>
  <c r="I14" i="51"/>
  <c r="H14" i="51"/>
  <c r="G14" i="54"/>
  <c r="H96" i="58"/>
  <c r="I14" i="50"/>
  <c r="H14" i="50"/>
  <c r="G14" i="50"/>
  <c r="G96" i="57"/>
  <c r="H96" i="56"/>
  <c r="I178" i="58"/>
  <c r="I96" i="59"/>
  <c r="H96" i="57"/>
  <c r="I96" i="56"/>
  <c r="H96" i="55"/>
  <c r="H342" i="55"/>
  <c r="H96" i="54"/>
  <c r="H96" i="51"/>
  <c r="G178" i="50"/>
  <c r="G96" i="50"/>
  <c r="I96" i="57"/>
  <c r="I96" i="55"/>
  <c r="G96" i="54"/>
  <c r="H178" i="50"/>
  <c r="H96" i="50"/>
  <c r="G96" i="55"/>
  <c r="I96" i="54"/>
  <c r="I96" i="53"/>
  <c r="H260" i="52"/>
  <c r="G178" i="58"/>
  <c r="H96" i="53"/>
  <c r="I260" i="52"/>
  <c r="H96" i="52"/>
  <c r="H178" i="58"/>
  <c r="G96" i="56"/>
  <c r="G96" i="53"/>
  <c r="G260" i="52"/>
  <c r="I96" i="52"/>
  <c r="I342" i="55"/>
  <c r="G178" i="52"/>
  <c r="G96" i="51"/>
  <c r="I96" i="50"/>
  <c r="G96" i="52"/>
  <c r="I96" i="51"/>
  <c r="H260" i="50"/>
  <c r="H178" i="52"/>
  <c r="G342" i="55"/>
  <c r="G260" i="50"/>
  <c r="I260" i="50"/>
  <c r="G96" i="59"/>
  <c r="H96" i="59"/>
  <c r="I178" i="52"/>
  <c r="I178" i="50"/>
  <c r="I178" i="59"/>
  <c r="G178" i="56"/>
  <c r="H342" i="52"/>
  <c r="I178" i="51"/>
  <c r="G178" i="59"/>
  <c r="I178" i="57"/>
  <c r="I178" i="56"/>
  <c r="H178" i="54"/>
  <c r="H178" i="53"/>
  <c r="G342" i="52"/>
  <c r="H178" i="51"/>
  <c r="H178" i="59"/>
  <c r="G178" i="57"/>
  <c r="H178" i="56"/>
  <c r="H506" i="55"/>
  <c r="G178" i="54"/>
  <c r="G178" i="53"/>
  <c r="H178" i="57"/>
  <c r="G506" i="55"/>
  <c r="I178" i="54"/>
  <c r="I178" i="53"/>
  <c r="I260" i="58"/>
  <c r="I506" i="55"/>
  <c r="H424" i="55"/>
  <c r="G260" i="58"/>
  <c r="G178" i="51"/>
  <c r="I342" i="50"/>
  <c r="I342" i="52"/>
  <c r="G424" i="55"/>
  <c r="H342" i="50"/>
  <c r="I424" i="55"/>
  <c r="G342" i="50"/>
  <c r="H260" i="58"/>
  <c r="H260" i="53"/>
  <c r="I424" i="52"/>
  <c r="I506" i="52"/>
  <c r="G260" i="57"/>
  <c r="H260" i="54"/>
  <c r="G260" i="53"/>
  <c r="H342" i="58"/>
  <c r="H260" i="57"/>
  <c r="G260" i="54"/>
  <c r="I260" i="53"/>
  <c r="G260" i="51"/>
  <c r="H506" i="50"/>
  <c r="G342" i="58"/>
  <c r="I260" i="57"/>
  <c r="I260" i="54"/>
  <c r="I260" i="59"/>
  <c r="I342" i="58"/>
  <c r="G260" i="56"/>
  <c r="H260" i="59"/>
  <c r="G424" i="52"/>
  <c r="H260" i="56"/>
  <c r="I260" i="51"/>
  <c r="G506" i="52"/>
  <c r="I424" i="50"/>
  <c r="G424" i="50"/>
  <c r="I260" i="56"/>
  <c r="H424" i="52"/>
  <c r="H260" i="51"/>
  <c r="H424" i="50"/>
  <c r="G260" i="59"/>
  <c r="H506" i="52"/>
  <c r="I506" i="50"/>
  <c r="G506" i="50"/>
  <c r="I342" i="57"/>
  <c r="I342" i="53"/>
  <c r="G506" i="58"/>
  <c r="H506" i="58"/>
  <c r="G342" i="54"/>
  <c r="I506" i="58"/>
  <c r="I342" i="54"/>
  <c r="H342" i="51"/>
  <c r="G342" i="59"/>
  <c r="I342" i="56"/>
  <c r="H342" i="54"/>
  <c r="G342" i="51"/>
  <c r="I424" i="58"/>
  <c r="G342" i="57"/>
  <c r="G342" i="53"/>
  <c r="H342" i="57"/>
  <c r="H342" i="53"/>
  <c r="H342" i="56"/>
  <c r="I342" i="59"/>
  <c r="I342" i="51"/>
  <c r="G342" i="56"/>
  <c r="H342" i="59"/>
  <c r="H424" i="58"/>
  <c r="G424" i="58"/>
  <c r="G424" i="56"/>
  <c r="G424" i="54"/>
  <c r="H424" i="51"/>
  <c r="I506" i="57"/>
  <c r="I506" i="59"/>
  <c r="H424" i="57"/>
  <c r="I506" i="56"/>
  <c r="H506" i="54"/>
  <c r="H424" i="54"/>
  <c r="G506" i="51"/>
  <c r="I506" i="51"/>
  <c r="G506" i="57"/>
  <c r="H506" i="59"/>
  <c r="H424" i="59"/>
  <c r="I424" i="57"/>
  <c r="H506" i="56"/>
  <c r="G506" i="54"/>
  <c r="I424" i="54"/>
  <c r="I506" i="53"/>
  <c r="G506" i="59"/>
  <c r="I424" i="59"/>
  <c r="G424" i="57"/>
  <c r="G506" i="56"/>
  <c r="I506" i="54"/>
  <c r="H506" i="53"/>
  <c r="H506" i="51"/>
  <c r="G424" i="59"/>
  <c r="H506" i="57"/>
  <c r="G506" i="53"/>
  <c r="G424" i="53"/>
  <c r="I424" i="56"/>
  <c r="I424" i="53"/>
  <c r="I424" i="51"/>
  <c r="G424" i="51"/>
  <c r="H424" i="53"/>
  <c r="H424" i="56"/>
  <c r="G36" i="63"/>
  <c r="G282" i="63"/>
  <c r="F282" i="63"/>
  <c r="G446" i="63"/>
  <c r="F528" i="63"/>
  <c r="F446" i="63"/>
  <c r="G528" i="63"/>
  <c r="H528" i="63"/>
  <c r="H118" i="63"/>
  <c r="H200" i="63"/>
  <c r="F118" i="63"/>
  <c r="H282" i="63"/>
  <c r="H446" i="63"/>
  <c r="H36" i="63"/>
  <c r="F200" i="63"/>
  <c r="F364" i="63"/>
  <c r="G200" i="63"/>
  <c r="G364" i="63"/>
  <c r="G118" i="63"/>
  <c r="H364" i="63"/>
  <c r="F36" i="63"/>
  <c r="G260" i="61"/>
  <c r="G14" i="61"/>
  <c r="F14" i="61"/>
  <c r="F260" i="61"/>
  <c r="H14" i="61"/>
  <c r="H260" i="61"/>
  <c r="F588" i="61"/>
  <c r="H178" i="61"/>
  <c r="F96" i="61"/>
  <c r="H588" i="61"/>
  <c r="F178" i="61"/>
  <c r="H424" i="61"/>
  <c r="G424" i="61"/>
  <c r="G588" i="61"/>
  <c r="G178" i="61"/>
  <c r="F424" i="61"/>
  <c r="H342" i="61"/>
  <c r="G752" i="61"/>
  <c r="G96" i="61"/>
  <c r="H834" i="61"/>
  <c r="G670" i="61"/>
  <c r="H506" i="61"/>
  <c r="H96" i="61"/>
  <c r="G834" i="61"/>
  <c r="F670" i="61"/>
  <c r="G506" i="61"/>
  <c r="G342" i="61"/>
  <c r="F342" i="61"/>
  <c r="H752" i="61"/>
  <c r="F834" i="61"/>
  <c r="H670" i="61"/>
  <c r="F752" i="61"/>
  <c r="F506" i="61"/>
  <c r="M38" i="41"/>
  <c r="M25" i="41"/>
  <c r="M24" i="41"/>
  <c r="M23" i="41"/>
  <c r="M29" i="41"/>
  <c r="M18" i="41"/>
  <c r="M26" i="41"/>
  <c r="M33" i="41"/>
  <c r="M39" i="41"/>
  <c r="M42" i="41"/>
  <c r="M31" i="41"/>
  <c r="M15" i="41"/>
  <c r="M35" i="41"/>
  <c r="M19" i="41"/>
  <c r="M13" i="41"/>
  <c r="M14" i="41"/>
  <c r="M34" i="41"/>
  <c r="M16" i="41"/>
  <c r="M21" i="41"/>
  <c r="M28" i="41"/>
  <c r="M36" i="41"/>
  <c r="M32" i="41"/>
  <c r="M27" i="41"/>
  <c r="M40" i="41"/>
  <c r="M30" i="41"/>
  <c r="M37" i="41"/>
  <c r="M41" i="41"/>
  <c r="M22" i="41"/>
  <c r="M17" i="41"/>
  <c r="M20" i="41"/>
  <c r="H757" i="61"/>
  <c r="G511" i="61"/>
  <c r="F593" i="61"/>
  <c r="F511" i="61"/>
  <c r="H593" i="61"/>
  <c r="H511" i="61"/>
  <c r="G593" i="61"/>
  <c r="G757" i="61"/>
  <c r="F101" i="61"/>
  <c r="F757" i="61"/>
  <c r="G429" i="61"/>
  <c r="F183" i="61"/>
  <c r="H183" i="61"/>
  <c r="F265" i="61"/>
  <c r="H839" i="61"/>
  <c r="H101" i="61"/>
  <c r="H19" i="61"/>
  <c r="G19" i="61"/>
  <c r="G839" i="61"/>
  <c r="G675" i="61"/>
  <c r="F839" i="61"/>
  <c r="G101" i="61"/>
  <c r="F675" i="61"/>
  <c r="H429" i="61"/>
  <c r="H675" i="61"/>
  <c r="G347" i="61"/>
  <c r="F429" i="61"/>
  <c r="H265" i="61"/>
  <c r="H347" i="61"/>
  <c r="F347" i="61"/>
  <c r="G183" i="61"/>
  <c r="F19" i="61"/>
  <c r="G265" i="61"/>
  <c r="G36" i="58"/>
  <c r="I36" i="55"/>
  <c r="G118" i="54"/>
  <c r="H118" i="55"/>
  <c r="H36" i="53"/>
  <c r="G36" i="57"/>
  <c r="I36" i="52"/>
  <c r="G118" i="55"/>
  <c r="G36" i="59"/>
  <c r="H36" i="59"/>
  <c r="I36" i="58"/>
  <c r="H36" i="55"/>
  <c r="I36" i="56"/>
  <c r="H118" i="54"/>
  <c r="G118" i="52"/>
  <c r="I118" i="55"/>
  <c r="I118" i="54"/>
  <c r="I36" i="57"/>
  <c r="H200" i="55"/>
  <c r="G36" i="54"/>
  <c r="G200" i="55"/>
  <c r="I36" i="54"/>
  <c r="H36" i="58"/>
  <c r="H36" i="57"/>
  <c r="I200" i="55"/>
  <c r="G36" i="55"/>
  <c r="H36" i="54"/>
  <c r="G36" i="56"/>
  <c r="H36" i="56"/>
  <c r="I118" i="51"/>
  <c r="H36" i="50"/>
  <c r="I36" i="53"/>
  <c r="H118" i="51"/>
  <c r="G36" i="50"/>
  <c r="H36" i="52"/>
  <c r="G36" i="52"/>
  <c r="H36" i="51"/>
  <c r="I36" i="50"/>
  <c r="G36" i="53"/>
  <c r="G118" i="51"/>
  <c r="I36" i="51"/>
  <c r="H118" i="52"/>
  <c r="I36" i="59"/>
  <c r="I118" i="52"/>
  <c r="G36" i="51"/>
  <c r="H118" i="58"/>
  <c r="H118" i="59"/>
  <c r="I118" i="58"/>
  <c r="H118" i="57"/>
  <c r="I118" i="56"/>
  <c r="G118" i="59"/>
  <c r="I118" i="57"/>
  <c r="H118" i="56"/>
  <c r="I118" i="59"/>
  <c r="G118" i="57"/>
  <c r="G118" i="56"/>
  <c r="H200" i="59"/>
  <c r="G118" i="58"/>
  <c r="H118" i="53"/>
  <c r="H200" i="50"/>
  <c r="I118" i="53"/>
  <c r="G200" i="50"/>
  <c r="G118" i="53"/>
  <c r="G200" i="52"/>
  <c r="I200" i="59"/>
  <c r="H200" i="52"/>
  <c r="G200" i="59"/>
  <c r="I200" i="52"/>
  <c r="I200" i="54"/>
  <c r="H200" i="54"/>
  <c r="I200" i="50"/>
  <c r="G200" i="54"/>
  <c r="H118" i="50"/>
  <c r="G118" i="50"/>
  <c r="I118" i="50"/>
  <c r="H200" i="58"/>
  <c r="G200" i="58"/>
  <c r="G282" i="55"/>
  <c r="G282" i="52"/>
  <c r="I200" i="58"/>
  <c r="G200" i="56"/>
  <c r="H282" i="55"/>
  <c r="H282" i="59"/>
  <c r="I200" i="57"/>
  <c r="I200" i="56"/>
  <c r="I282" i="55"/>
  <c r="G282" i="59"/>
  <c r="H200" i="57"/>
  <c r="H200" i="56"/>
  <c r="H282" i="54"/>
  <c r="G200" i="53"/>
  <c r="I282" i="54"/>
  <c r="H200" i="51"/>
  <c r="I282" i="59"/>
  <c r="G282" i="54"/>
  <c r="G200" i="57"/>
  <c r="H282" i="52"/>
  <c r="G282" i="50"/>
  <c r="I282" i="52"/>
  <c r="I282" i="50"/>
  <c r="H282" i="50"/>
  <c r="I200" i="51"/>
  <c r="H200" i="53"/>
  <c r="G200" i="51"/>
  <c r="I200" i="53"/>
  <c r="G364" i="55"/>
  <c r="I364" i="54"/>
  <c r="G282" i="53"/>
  <c r="H364" i="50"/>
  <c r="I364" i="55"/>
  <c r="G364" i="54"/>
  <c r="G282" i="58"/>
  <c r="I282" i="53"/>
  <c r="I364" i="50"/>
  <c r="G364" i="59"/>
  <c r="H282" i="58"/>
  <c r="G282" i="57"/>
  <c r="H282" i="56"/>
  <c r="H364" i="59"/>
  <c r="I282" i="58"/>
  <c r="I282" i="57"/>
  <c r="I282" i="56"/>
  <c r="H364" i="55"/>
  <c r="H364" i="54"/>
  <c r="I364" i="59"/>
  <c r="I364" i="52"/>
  <c r="I282" i="51"/>
  <c r="G364" i="52"/>
  <c r="H282" i="51"/>
  <c r="H282" i="53"/>
  <c r="G364" i="50"/>
  <c r="H282" i="57"/>
  <c r="G282" i="56"/>
  <c r="H364" i="52"/>
  <c r="G282" i="51"/>
  <c r="I446" i="59"/>
  <c r="G364" i="58"/>
  <c r="G528" i="55"/>
  <c r="H364" i="53"/>
  <c r="I528" i="52"/>
  <c r="I364" i="51"/>
  <c r="I446" i="50"/>
  <c r="H446" i="59"/>
  <c r="I446" i="54"/>
  <c r="I364" i="53"/>
  <c r="H528" i="52"/>
  <c r="G364" i="51"/>
  <c r="H446" i="50"/>
  <c r="G528" i="50"/>
  <c r="H528" i="59"/>
  <c r="G446" i="59"/>
  <c r="H446" i="55"/>
  <c r="H446" i="54"/>
  <c r="G528" i="52"/>
  <c r="G528" i="59"/>
  <c r="I446" i="55"/>
  <c r="G446" i="54"/>
  <c r="H446" i="52"/>
  <c r="I528" i="59"/>
  <c r="G364" i="57"/>
  <c r="G446" i="55"/>
  <c r="H528" i="54"/>
  <c r="I446" i="52"/>
  <c r="H364" i="58"/>
  <c r="H364" i="56"/>
  <c r="I528" i="55"/>
  <c r="G364" i="53"/>
  <c r="H364" i="51"/>
  <c r="G446" i="50"/>
  <c r="G528" i="54"/>
  <c r="I364" i="58"/>
  <c r="H528" i="55"/>
  <c r="I364" i="57"/>
  <c r="H364" i="57"/>
  <c r="G364" i="56"/>
  <c r="I364" i="56"/>
  <c r="I528" i="50"/>
  <c r="H528" i="50"/>
  <c r="I528" i="54"/>
  <c r="G446" i="52"/>
  <c r="I446" i="58"/>
  <c r="G446" i="57"/>
  <c r="I446" i="53"/>
  <c r="I528" i="53"/>
  <c r="H446" i="51"/>
  <c r="G446" i="58"/>
  <c r="H446" i="57"/>
  <c r="I528" i="56"/>
  <c r="H446" i="53"/>
  <c r="G446" i="51"/>
  <c r="G528" i="57"/>
  <c r="H446" i="56"/>
  <c r="G528" i="58"/>
  <c r="I446" i="57"/>
  <c r="H528" i="56"/>
  <c r="G446" i="53"/>
  <c r="I446" i="51"/>
  <c r="H528" i="57"/>
  <c r="G528" i="56"/>
  <c r="H528" i="51"/>
  <c r="H528" i="58"/>
  <c r="I528" i="57"/>
  <c r="I528" i="51"/>
  <c r="I528" i="58"/>
  <c r="H446" i="58"/>
  <c r="G446" i="56"/>
  <c r="H528" i="53"/>
  <c r="I446" i="56"/>
  <c r="G528" i="53"/>
  <c r="G528" i="51"/>
  <c r="G339" i="61"/>
  <c r="H503" i="61"/>
  <c r="H339" i="61"/>
  <c r="F503" i="61"/>
  <c r="G93" i="61"/>
  <c r="F339" i="61"/>
  <c r="H749" i="61"/>
  <c r="G257" i="61"/>
  <c r="G749" i="61"/>
  <c r="H257" i="61"/>
  <c r="F749" i="61"/>
  <c r="G503" i="61"/>
  <c r="H93" i="61"/>
  <c r="F93" i="61"/>
  <c r="H11" i="61"/>
  <c r="F831" i="61"/>
  <c r="F585" i="61"/>
  <c r="H831" i="61"/>
  <c r="G667" i="61"/>
  <c r="H585" i="61"/>
  <c r="F175" i="61"/>
  <c r="G585" i="61"/>
  <c r="G175" i="61"/>
  <c r="G421" i="61"/>
  <c r="F667" i="61"/>
  <c r="H175" i="61"/>
  <c r="F421" i="61"/>
  <c r="F257" i="61"/>
  <c r="F11" i="61"/>
  <c r="G831" i="61"/>
  <c r="G11" i="61"/>
  <c r="H421" i="61"/>
  <c r="H667" i="61"/>
  <c r="F112" i="61"/>
  <c r="H112" i="61"/>
  <c r="G112" i="61"/>
  <c r="H276" i="61"/>
  <c r="G276" i="61"/>
  <c r="F522" i="61"/>
  <c r="H522" i="61"/>
  <c r="F276" i="61"/>
  <c r="G522" i="61"/>
  <c r="F604" i="61"/>
  <c r="G194" i="61"/>
  <c r="H604" i="61"/>
  <c r="H358" i="61"/>
  <c r="F194" i="61"/>
  <c r="H686" i="61"/>
  <c r="F358" i="61"/>
  <c r="G358" i="61"/>
  <c r="G604" i="61"/>
  <c r="F686" i="61"/>
  <c r="F850" i="61"/>
  <c r="H194" i="61"/>
  <c r="G768" i="61"/>
  <c r="H850" i="61"/>
  <c r="G30" i="61"/>
  <c r="F768" i="61"/>
  <c r="G850" i="61"/>
  <c r="G686" i="61"/>
  <c r="F30" i="61"/>
  <c r="H768" i="61"/>
  <c r="G440" i="61"/>
  <c r="H30" i="61"/>
  <c r="H440" i="61"/>
  <c r="F440" i="61"/>
  <c r="H6" i="61"/>
  <c r="F6" i="61"/>
  <c r="G6" i="61"/>
  <c r="H88" i="61"/>
  <c r="G88" i="61"/>
  <c r="H334" i="61"/>
  <c r="G334" i="61"/>
  <c r="F334" i="61"/>
  <c r="F170" i="61"/>
  <c r="F88" i="61"/>
  <c r="G662" i="61"/>
  <c r="G744" i="61"/>
  <c r="F498" i="61"/>
  <c r="F662" i="61"/>
  <c r="H498" i="61"/>
  <c r="F416" i="61"/>
  <c r="G416" i="61"/>
  <c r="H416" i="61"/>
  <c r="G170" i="61"/>
  <c r="H662" i="61"/>
  <c r="H744" i="61"/>
  <c r="F744" i="61"/>
  <c r="H170" i="61"/>
  <c r="G498" i="61"/>
  <c r="F826" i="61"/>
  <c r="H826" i="61"/>
  <c r="F252" i="61"/>
  <c r="F580" i="61"/>
  <c r="G580" i="61"/>
  <c r="H580" i="61"/>
  <c r="G252" i="61"/>
  <c r="H252" i="61"/>
  <c r="G826" i="61"/>
  <c r="F106" i="61"/>
  <c r="G106" i="61"/>
  <c r="H106" i="61"/>
  <c r="H844" i="61"/>
  <c r="G844" i="61"/>
  <c r="H270" i="61"/>
  <c r="H188" i="61"/>
  <c r="F844" i="61"/>
  <c r="F270" i="61"/>
  <c r="H434" i="61"/>
  <c r="H352" i="61"/>
  <c r="G270" i="61"/>
  <c r="G434" i="61"/>
  <c r="G188" i="61"/>
  <c r="F598" i="61"/>
  <c r="F188" i="61"/>
  <c r="G598" i="61"/>
  <c r="H598" i="61"/>
  <c r="F434" i="61"/>
  <c r="G516" i="61"/>
  <c r="H680" i="61"/>
  <c r="F352" i="61"/>
  <c r="G680" i="61"/>
  <c r="G352" i="61"/>
  <c r="G24" i="61"/>
  <c r="F516" i="61"/>
  <c r="H516" i="61"/>
  <c r="F762" i="61"/>
  <c r="H24" i="61"/>
  <c r="H762" i="61"/>
  <c r="F24" i="61"/>
  <c r="G762" i="61"/>
  <c r="F680" i="61"/>
  <c r="H497" i="61"/>
  <c r="H825" i="61"/>
  <c r="F415" i="61"/>
  <c r="H415" i="61"/>
  <c r="H5" i="61"/>
  <c r="H579" i="61"/>
  <c r="G5" i="61"/>
  <c r="G579" i="61"/>
  <c r="F5" i="61"/>
  <c r="F579" i="61"/>
  <c r="F497" i="61"/>
  <c r="F825" i="61"/>
  <c r="H251" i="61"/>
  <c r="H661" i="61"/>
  <c r="F251" i="61"/>
  <c r="G251" i="61"/>
  <c r="G497" i="61"/>
  <c r="G825" i="61"/>
  <c r="G333" i="61"/>
  <c r="H333" i="61"/>
  <c r="G415" i="61"/>
  <c r="H169" i="61"/>
  <c r="G169" i="61"/>
  <c r="H87" i="61"/>
  <c r="F333" i="61"/>
  <c r="G743" i="61"/>
  <c r="F169" i="61"/>
  <c r="F661" i="61"/>
  <c r="F743" i="61"/>
  <c r="F87" i="61"/>
  <c r="G661" i="61"/>
  <c r="H743" i="61"/>
  <c r="G87" i="61"/>
  <c r="H416" i="63"/>
  <c r="F334" i="63"/>
  <c r="H6" i="63"/>
  <c r="G334" i="63"/>
  <c r="F88" i="63"/>
  <c r="H170" i="63"/>
  <c r="F170" i="63"/>
  <c r="G6" i="63"/>
  <c r="H88" i="63"/>
  <c r="H334" i="63"/>
  <c r="G88" i="63"/>
  <c r="F6" i="63"/>
  <c r="F498" i="63"/>
  <c r="F416" i="63"/>
  <c r="G416" i="63"/>
  <c r="H252" i="63"/>
  <c r="G170" i="63"/>
  <c r="F252" i="63"/>
  <c r="G252" i="63"/>
  <c r="G498" i="63"/>
  <c r="H498" i="63"/>
  <c r="H187" i="63"/>
  <c r="G187" i="63"/>
  <c r="F187" i="63"/>
  <c r="G23" i="63"/>
  <c r="H351" i="63"/>
  <c r="H433" i="63"/>
  <c r="F351" i="63"/>
  <c r="F433" i="63"/>
  <c r="G105" i="63"/>
  <c r="G351" i="63"/>
  <c r="H269" i="63"/>
  <c r="F105" i="63"/>
  <c r="F515" i="63"/>
  <c r="H515" i="63"/>
  <c r="F23" i="63"/>
  <c r="G269" i="63"/>
  <c r="F269" i="63"/>
  <c r="H105" i="63"/>
  <c r="G515" i="63"/>
  <c r="H23" i="63"/>
  <c r="G433" i="63"/>
  <c r="G34" i="54"/>
  <c r="G280" i="50"/>
  <c r="I34" i="54"/>
  <c r="H34" i="52"/>
  <c r="G34" i="50"/>
  <c r="H116" i="54"/>
  <c r="H116" i="56"/>
  <c r="I34" i="58"/>
  <c r="G198" i="56"/>
  <c r="I34" i="56"/>
  <c r="I116" i="56"/>
  <c r="G116" i="54"/>
  <c r="I34" i="59"/>
  <c r="H34" i="58"/>
  <c r="I198" i="56"/>
  <c r="H34" i="56"/>
  <c r="G116" i="56"/>
  <c r="G34" i="59"/>
  <c r="I34" i="50"/>
  <c r="H34" i="59"/>
  <c r="G34" i="58"/>
  <c r="H34" i="53"/>
  <c r="H34" i="54"/>
  <c r="G34" i="57"/>
  <c r="I116" i="54"/>
  <c r="G34" i="52"/>
  <c r="H34" i="55"/>
  <c r="I34" i="53"/>
  <c r="I116" i="52"/>
  <c r="H34" i="50"/>
  <c r="H280" i="50"/>
  <c r="I34" i="57"/>
  <c r="G34" i="53"/>
  <c r="I34" i="55"/>
  <c r="H34" i="57"/>
  <c r="G116" i="50"/>
  <c r="I280" i="50"/>
  <c r="H362" i="50"/>
  <c r="H198" i="56"/>
  <c r="I34" i="51"/>
  <c r="I362" i="50"/>
  <c r="G116" i="52"/>
  <c r="I116" i="50"/>
  <c r="G362" i="50"/>
  <c r="H116" i="52"/>
  <c r="G34" i="56"/>
  <c r="H34" i="51"/>
  <c r="G34" i="55"/>
  <c r="G34" i="51"/>
  <c r="I34" i="52"/>
  <c r="H116" i="50"/>
  <c r="H116" i="58"/>
  <c r="G280" i="56"/>
  <c r="I198" i="54"/>
  <c r="G116" i="58"/>
  <c r="H116" i="57"/>
  <c r="I280" i="56"/>
  <c r="G198" i="54"/>
  <c r="H116" i="59"/>
  <c r="G116" i="57"/>
  <c r="H198" i="57"/>
  <c r="H280" i="56"/>
  <c r="G116" i="59"/>
  <c r="I116" i="57"/>
  <c r="G198" i="57"/>
  <c r="I116" i="59"/>
  <c r="I198" i="57"/>
  <c r="I116" i="58"/>
  <c r="H198" i="54"/>
  <c r="H116" i="53"/>
  <c r="H116" i="55"/>
  <c r="G280" i="54"/>
  <c r="G116" i="53"/>
  <c r="G198" i="51"/>
  <c r="G116" i="55"/>
  <c r="I280" i="54"/>
  <c r="I116" i="53"/>
  <c r="I116" i="55"/>
  <c r="H280" i="54"/>
  <c r="H198" i="52"/>
  <c r="G116" i="51"/>
  <c r="H198" i="51"/>
  <c r="I198" i="52"/>
  <c r="H116" i="51"/>
  <c r="G198" i="52"/>
  <c r="H198" i="50"/>
  <c r="I116" i="51"/>
  <c r="I198" i="50"/>
  <c r="G444" i="50"/>
  <c r="H444" i="50"/>
  <c r="G198" i="50"/>
  <c r="I444" i="50"/>
  <c r="I198" i="51"/>
  <c r="I280" i="57"/>
  <c r="G198" i="58"/>
  <c r="G362" i="56"/>
  <c r="H198" i="53"/>
  <c r="I198" i="58"/>
  <c r="I362" i="56"/>
  <c r="H198" i="55"/>
  <c r="H362" i="54"/>
  <c r="I198" i="53"/>
  <c r="H198" i="58"/>
  <c r="H362" i="56"/>
  <c r="G198" i="55"/>
  <c r="I362" i="54"/>
  <c r="G198" i="53"/>
  <c r="H198" i="59"/>
  <c r="I198" i="55"/>
  <c r="G362" i="54"/>
  <c r="G280" i="57"/>
  <c r="H526" i="50"/>
  <c r="I280" i="52"/>
  <c r="I280" i="51"/>
  <c r="I526" i="50"/>
  <c r="H280" i="57"/>
  <c r="H280" i="52"/>
  <c r="H280" i="51"/>
  <c r="G526" i="50"/>
  <c r="G198" i="59"/>
  <c r="G280" i="52"/>
  <c r="G280" i="51"/>
  <c r="I198" i="59"/>
  <c r="I526" i="54"/>
  <c r="H526" i="54"/>
  <c r="H280" i="55"/>
  <c r="G526" i="56"/>
  <c r="G444" i="56"/>
  <c r="I280" i="55"/>
  <c r="H362" i="57"/>
  <c r="H526" i="56"/>
  <c r="I444" i="56"/>
  <c r="G280" i="55"/>
  <c r="H280" i="53"/>
  <c r="G280" i="59"/>
  <c r="G280" i="58"/>
  <c r="G526" i="54"/>
  <c r="I444" i="54"/>
  <c r="G362" i="57"/>
  <c r="G280" i="53"/>
  <c r="I362" i="52"/>
  <c r="I362" i="51"/>
  <c r="H280" i="59"/>
  <c r="I280" i="58"/>
  <c r="H444" i="56"/>
  <c r="I280" i="53"/>
  <c r="G362" i="52"/>
  <c r="G362" i="51"/>
  <c r="H444" i="54"/>
  <c r="H362" i="52"/>
  <c r="H362" i="51"/>
  <c r="G444" i="54"/>
  <c r="I280" i="59"/>
  <c r="H280" i="58"/>
  <c r="I526" i="56"/>
  <c r="I362" i="57"/>
  <c r="H362" i="59"/>
  <c r="I362" i="58"/>
  <c r="I526" i="51"/>
  <c r="G444" i="51"/>
  <c r="I362" i="59"/>
  <c r="I444" i="52"/>
  <c r="H526" i="51"/>
  <c r="G362" i="59"/>
  <c r="I362" i="53"/>
  <c r="G526" i="52"/>
  <c r="H444" i="52"/>
  <c r="G526" i="51"/>
  <c r="H444" i="57"/>
  <c r="H362" i="53"/>
  <c r="H526" i="52"/>
  <c r="G444" i="52"/>
  <c r="G444" i="57"/>
  <c r="G526" i="57"/>
  <c r="G362" i="53"/>
  <c r="I526" i="52"/>
  <c r="H362" i="58"/>
  <c r="G362" i="55"/>
  <c r="I444" i="51"/>
  <c r="I444" i="57"/>
  <c r="G362" i="58"/>
  <c r="I362" i="55"/>
  <c r="H526" i="57"/>
  <c r="I526" i="57"/>
  <c r="H362" i="55"/>
  <c r="H444" i="51"/>
  <c r="H444" i="59"/>
  <c r="H526" i="58"/>
  <c r="I444" i="55"/>
  <c r="G526" i="53"/>
  <c r="G526" i="59"/>
  <c r="I444" i="59"/>
  <c r="G526" i="58"/>
  <c r="G444" i="53"/>
  <c r="H526" i="53"/>
  <c r="H526" i="59"/>
  <c r="I526" i="58"/>
  <c r="H526" i="55"/>
  <c r="H444" i="53"/>
  <c r="I444" i="58"/>
  <c r="I526" i="55"/>
  <c r="I444" i="53"/>
  <c r="I526" i="59"/>
  <c r="H444" i="58"/>
  <c r="G526" i="55"/>
  <c r="G444" i="58"/>
  <c r="G444" i="59"/>
  <c r="G444" i="55"/>
  <c r="I526" i="53"/>
  <c r="H444" i="55"/>
  <c r="I15" i="57"/>
  <c r="H15" i="52"/>
  <c r="G15" i="56"/>
  <c r="H15" i="55"/>
  <c r="H15" i="58"/>
  <c r="I97" i="59"/>
  <c r="G97" i="59"/>
  <c r="G15" i="53"/>
  <c r="H15" i="59"/>
  <c r="I97" i="58"/>
  <c r="G97" i="58"/>
  <c r="G15" i="57"/>
  <c r="H97" i="59"/>
  <c r="G15" i="58"/>
  <c r="H97" i="57"/>
  <c r="I15" i="58"/>
  <c r="G15" i="50"/>
  <c r="I15" i="59"/>
  <c r="G15" i="59"/>
  <c r="G15" i="54"/>
  <c r="H15" i="53"/>
  <c r="I15" i="52"/>
  <c r="H15" i="57"/>
  <c r="H15" i="51"/>
  <c r="H97" i="58"/>
  <c r="I179" i="57"/>
  <c r="G97" i="57"/>
  <c r="G15" i="55"/>
  <c r="H179" i="57"/>
  <c r="I97" i="57"/>
  <c r="H15" i="56"/>
  <c r="I15" i="55"/>
  <c r="I15" i="53"/>
  <c r="G15" i="51"/>
  <c r="H15" i="50"/>
  <c r="G179" i="57"/>
  <c r="I15" i="50"/>
  <c r="I15" i="56"/>
  <c r="I15" i="51"/>
  <c r="H15" i="54"/>
  <c r="I15" i="54"/>
  <c r="G15" i="52"/>
  <c r="I179" i="59"/>
  <c r="H179" i="59"/>
  <c r="I97" i="56"/>
  <c r="I179" i="56"/>
  <c r="H97" i="55"/>
  <c r="I97" i="54"/>
  <c r="G179" i="52"/>
  <c r="G97" i="52"/>
  <c r="G179" i="51"/>
  <c r="H97" i="50"/>
  <c r="H179" i="52"/>
  <c r="I97" i="52"/>
  <c r="I179" i="51"/>
  <c r="G179" i="59"/>
  <c r="G179" i="54"/>
  <c r="H97" i="52"/>
  <c r="H179" i="56"/>
  <c r="I179" i="54"/>
  <c r="G97" i="53"/>
  <c r="G179" i="56"/>
  <c r="H179" i="54"/>
  <c r="I97" i="53"/>
  <c r="H97" i="51"/>
  <c r="G97" i="56"/>
  <c r="I97" i="55"/>
  <c r="H97" i="54"/>
  <c r="I179" i="52"/>
  <c r="H179" i="51"/>
  <c r="G97" i="51"/>
  <c r="I97" i="51"/>
  <c r="G97" i="54"/>
  <c r="G97" i="50"/>
  <c r="H97" i="56"/>
  <c r="I97" i="50"/>
  <c r="H97" i="53"/>
  <c r="G97" i="55"/>
  <c r="I261" i="54"/>
  <c r="H179" i="53"/>
  <c r="H261" i="54"/>
  <c r="G179" i="53"/>
  <c r="G179" i="58"/>
  <c r="G179" i="55"/>
  <c r="G261" i="54"/>
  <c r="H179" i="58"/>
  <c r="I179" i="55"/>
  <c r="I179" i="58"/>
  <c r="I261" i="57"/>
  <c r="H261" i="56"/>
  <c r="H179" i="55"/>
  <c r="H261" i="59"/>
  <c r="I179" i="53"/>
  <c r="H179" i="50"/>
  <c r="G261" i="56"/>
  <c r="H261" i="51"/>
  <c r="G261" i="52"/>
  <c r="G179" i="50"/>
  <c r="H261" i="52"/>
  <c r="I261" i="52"/>
  <c r="G261" i="51"/>
  <c r="I261" i="59"/>
  <c r="G261" i="57"/>
  <c r="I261" i="56"/>
  <c r="I261" i="51"/>
  <c r="G261" i="59"/>
  <c r="H261" i="57"/>
  <c r="I179" i="50"/>
  <c r="H343" i="57"/>
  <c r="I343" i="56"/>
  <c r="I343" i="52"/>
  <c r="G343" i="56"/>
  <c r="I261" i="55"/>
  <c r="I343" i="59"/>
  <c r="G261" i="58"/>
  <c r="H343" i="56"/>
  <c r="G261" i="55"/>
  <c r="G343" i="52"/>
  <c r="G343" i="51"/>
  <c r="G343" i="59"/>
  <c r="I261" i="58"/>
  <c r="H261" i="55"/>
  <c r="H343" i="59"/>
  <c r="H261" i="58"/>
  <c r="I343" i="57"/>
  <c r="G343" i="54"/>
  <c r="G261" i="53"/>
  <c r="I343" i="54"/>
  <c r="H261" i="53"/>
  <c r="H343" i="52"/>
  <c r="G343" i="57"/>
  <c r="H343" i="54"/>
  <c r="H343" i="51"/>
  <c r="G261" i="50"/>
  <c r="I343" i="51"/>
  <c r="H261" i="50"/>
  <c r="I261" i="50"/>
  <c r="I261" i="53"/>
  <c r="G425" i="59"/>
  <c r="I507" i="56"/>
  <c r="H343" i="55"/>
  <c r="H507" i="54"/>
  <c r="H343" i="50"/>
  <c r="I425" i="59"/>
  <c r="G507" i="57"/>
  <c r="G425" i="56"/>
  <c r="I343" i="55"/>
  <c r="I507" i="54"/>
  <c r="I343" i="50"/>
  <c r="I507" i="57"/>
  <c r="H425" i="56"/>
  <c r="G343" i="55"/>
  <c r="G343" i="53"/>
  <c r="H507" i="57"/>
  <c r="I425" i="56"/>
  <c r="I343" i="53"/>
  <c r="G507" i="52"/>
  <c r="I507" i="51"/>
  <c r="H343" i="58"/>
  <c r="H343" i="53"/>
  <c r="I507" i="52"/>
  <c r="G425" i="52"/>
  <c r="H507" i="51"/>
  <c r="H425" i="59"/>
  <c r="H507" i="59"/>
  <c r="H425" i="57"/>
  <c r="G507" i="56"/>
  <c r="H425" i="54"/>
  <c r="G507" i="54"/>
  <c r="H425" i="51"/>
  <c r="G343" i="50"/>
  <c r="G343" i="58"/>
  <c r="H425" i="52"/>
  <c r="I507" i="59"/>
  <c r="G507" i="51"/>
  <c r="H507" i="56"/>
  <c r="G507" i="59"/>
  <c r="H507" i="52"/>
  <c r="I425" i="54"/>
  <c r="I425" i="52"/>
  <c r="I343" i="58"/>
  <c r="G425" i="57"/>
  <c r="G425" i="54"/>
  <c r="G425" i="51"/>
  <c r="I425" i="51"/>
  <c r="I425" i="57"/>
  <c r="G425" i="58"/>
  <c r="G507" i="50"/>
  <c r="H425" i="58"/>
  <c r="G507" i="53"/>
  <c r="H507" i="58"/>
  <c r="G425" i="55"/>
  <c r="I507" i="55"/>
  <c r="I507" i="53"/>
  <c r="H425" i="53"/>
  <c r="G425" i="50"/>
  <c r="I507" i="58"/>
  <c r="G507" i="55"/>
  <c r="H507" i="53"/>
  <c r="I425" i="50"/>
  <c r="G507" i="58"/>
  <c r="H507" i="55"/>
  <c r="H425" i="50"/>
  <c r="I425" i="58"/>
  <c r="H425" i="55"/>
  <c r="G425" i="53"/>
  <c r="I507" i="50"/>
  <c r="I425" i="53"/>
  <c r="I425" i="55"/>
  <c r="H507" i="50"/>
  <c r="I29" i="56"/>
  <c r="H29" i="55"/>
  <c r="H29" i="52"/>
  <c r="H29" i="57"/>
  <c r="G29" i="57"/>
  <c r="G111" i="54"/>
  <c r="I29" i="50"/>
  <c r="G111" i="56"/>
  <c r="H29" i="50"/>
  <c r="H29" i="56"/>
  <c r="I29" i="53"/>
  <c r="H111" i="54"/>
  <c r="I111" i="57"/>
  <c r="H275" i="56"/>
  <c r="G29" i="56"/>
  <c r="G29" i="55"/>
  <c r="H29" i="54"/>
  <c r="G29" i="50"/>
  <c r="H111" i="57"/>
  <c r="G275" i="56"/>
  <c r="H29" i="51"/>
  <c r="I29" i="57"/>
  <c r="H29" i="59"/>
  <c r="G29" i="59"/>
  <c r="I29" i="59"/>
  <c r="I29" i="58"/>
  <c r="G111" i="50"/>
  <c r="G111" i="57"/>
  <c r="I275" i="56"/>
  <c r="I111" i="56"/>
  <c r="H111" i="55"/>
  <c r="I29" i="55"/>
  <c r="I111" i="54"/>
  <c r="H29" i="58"/>
  <c r="I193" i="56"/>
  <c r="I29" i="54"/>
  <c r="H111" i="56"/>
  <c r="I111" i="55"/>
  <c r="G29" i="54"/>
  <c r="G29" i="53"/>
  <c r="H357" i="50"/>
  <c r="H193" i="56"/>
  <c r="I357" i="50"/>
  <c r="G193" i="56"/>
  <c r="H29" i="53"/>
  <c r="G29" i="52"/>
  <c r="I29" i="52"/>
  <c r="I29" i="51"/>
  <c r="H111" i="50"/>
  <c r="G111" i="55"/>
  <c r="H193" i="50"/>
  <c r="G357" i="50"/>
  <c r="I111" i="50"/>
  <c r="G29" i="58"/>
  <c r="G29" i="51"/>
  <c r="G193" i="50"/>
  <c r="I193" i="50"/>
  <c r="I111" i="58"/>
  <c r="H193" i="57"/>
  <c r="I193" i="55"/>
  <c r="G193" i="54"/>
  <c r="G111" i="59"/>
  <c r="I275" i="58"/>
  <c r="I111" i="59"/>
  <c r="I193" i="58"/>
  <c r="H275" i="58"/>
  <c r="H111" i="58"/>
  <c r="I193" i="57"/>
  <c r="G111" i="58"/>
  <c r="G193" i="55"/>
  <c r="I193" i="54"/>
  <c r="I111" i="52"/>
  <c r="H521" i="50"/>
  <c r="G275" i="58"/>
  <c r="G193" i="57"/>
  <c r="H193" i="55"/>
  <c r="H111" i="52"/>
  <c r="G521" i="50"/>
  <c r="G439" i="50"/>
  <c r="G193" i="52"/>
  <c r="H193" i="58"/>
  <c r="I193" i="52"/>
  <c r="H111" i="51"/>
  <c r="G193" i="58"/>
  <c r="H193" i="52"/>
  <c r="G111" i="51"/>
  <c r="H111" i="59"/>
  <c r="H193" i="54"/>
  <c r="H111" i="53"/>
  <c r="G111" i="52"/>
  <c r="H275" i="50"/>
  <c r="G111" i="53"/>
  <c r="I439" i="50"/>
  <c r="I111" i="53"/>
  <c r="H439" i="50"/>
  <c r="I111" i="51"/>
  <c r="I521" i="50"/>
  <c r="G275" i="50"/>
  <c r="I275" i="50"/>
  <c r="I275" i="57"/>
  <c r="G357" i="56"/>
  <c r="G275" i="54"/>
  <c r="I275" i="52"/>
  <c r="H275" i="57"/>
  <c r="G275" i="52"/>
  <c r="H357" i="58"/>
  <c r="G275" i="57"/>
  <c r="G275" i="55"/>
  <c r="G357" i="58"/>
  <c r="I275" i="55"/>
  <c r="G193" i="59"/>
  <c r="I357" i="58"/>
  <c r="H275" i="55"/>
  <c r="G193" i="53"/>
  <c r="H357" i="56"/>
  <c r="H275" i="54"/>
  <c r="I193" i="53"/>
  <c r="H193" i="59"/>
  <c r="H193" i="53"/>
  <c r="I275" i="54"/>
  <c r="H275" i="52"/>
  <c r="H193" i="51"/>
  <c r="G193" i="51"/>
  <c r="I357" i="56"/>
  <c r="I193" i="51"/>
  <c r="I193" i="59"/>
  <c r="G275" i="59"/>
  <c r="G357" i="55"/>
  <c r="I357" i="54"/>
  <c r="H275" i="53"/>
  <c r="I275" i="51"/>
  <c r="I275" i="59"/>
  <c r="I521" i="58"/>
  <c r="H439" i="58"/>
  <c r="I357" i="55"/>
  <c r="H357" i="54"/>
  <c r="G521" i="58"/>
  <c r="G439" i="58"/>
  <c r="H357" i="55"/>
  <c r="H521" i="58"/>
  <c r="I439" i="58"/>
  <c r="G521" i="56"/>
  <c r="H521" i="56"/>
  <c r="G439" i="56"/>
  <c r="H275" i="59"/>
  <c r="H357" i="57"/>
  <c r="G357" i="54"/>
  <c r="I275" i="53"/>
  <c r="H357" i="52"/>
  <c r="G357" i="57"/>
  <c r="G357" i="52"/>
  <c r="I357" i="57"/>
  <c r="I521" i="56"/>
  <c r="G275" i="53"/>
  <c r="H275" i="51"/>
  <c r="I439" i="56"/>
  <c r="H439" i="56"/>
  <c r="G275" i="51"/>
  <c r="I357" i="52"/>
  <c r="H439" i="57"/>
  <c r="I439" i="55"/>
  <c r="G521" i="54"/>
  <c r="I357" i="53"/>
  <c r="G521" i="52"/>
  <c r="H439" i="52"/>
  <c r="I521" i="57"/>
  <c r="H439" i="55"/>
  <c r="H521" i="54"/>
  <c r="H521" i="52"/>
  <c r="I439" i="52"/>
  <c r="G357" i="59"/>
  <c r="H521" i="57"/>
  <c r="G521" i="55"/>
  <c r="I521" i="52"/>
  <c r="I357" i="59"/>
  <c r="G521" i="57"/>
  <c r="I521" i="55"/>
  <c r="H357" i="51"/>
  <c r="H357" i="59"/>
  <c r="H521" i="55"/>
  <c r="G357" i="51"/>
  <c r="G439" i="57"/>
  <c r="G439" i="55"/>
  <c r="H439" i="54"/>
  <c r="I521" i="54"/>
  <c r="G357" i="53"/>
  <c r="G439" i="52"/>
  <c r="I357" i="51"/>
  <c r="G439" i="54"/>
  <c r="I439" i="57"/>
  <c r="I439" i="54"/>
  <c r="H357" i="53"/>
  <c r="G521" i="59"/>
  <c r="H521" i="53"/>
  <c r="I521" i="59"/>
  <c r="G521" i="53"/>
  <c r="H439" i="59"/>
  <c r="I439" i="59"/>
  <c r="H439" i="53"/>
  <c r="I439" i="53"/>
  <c r="G439" i="59"/>
  <c r="G439" i="53"/>
  <c r="H521" i="51"/>
  <c r="G521" i="51"/>
  <c r="G439" i="51"/>
  <c r="H521" i="59"/>
  <c r="I521" i="53"/>
  <c r="I439" i="51"/>
  <c r="H439" i="51"/>
  <c r="I521" i="51"/>
  <c r="I173" i="52"/>
  <c r="G9" i="59"/>
  <c r="I9" i="57"/>
  <c r="G9" i="57"/>
  <c r="H9" i="59"/>
  <c r="G9" i="54"/>
  <c r="G9" i="56"/>
  <c r="G91" i="56"/>
  <c r="H91" i="56"/>
  <c r="I9" i="50"/>
  <c r="I255" i="55"/>
  <c r="H9" i="57"/>
  <c r="G9" i="58"/>
  <c r="G173" i="52"/>
  <c r="I9" i="59"/>
  <c r="I9" i="56"/>
  <c r="I9" i="55"/>
  <c r="H255" i="55"/>
  <c r="G9" i="51"/>
  <c r="G9" i="55"/>
  <c r="G9" i="52"/>
  <c r="H9" i="58"/>
  <c r="H9" i="51"/>
  <c r="H9" i="56"/>
  <c r="G255" i="55"/>
  <c r="I9" i="54"/>
  <c r="H91" i="53"/>
  <c r="G91" i="53"/>
  <c r="G91" i="51"/>
  <c r="H9" i="55"/>
  <c r="H9" i="50"/>
  <c r="I91" i="56"/>
  <c r="G9" i="53"/>
  <c r="H9" i="54"/>
  <c r="I9" i="53"/>
  <c r="I9" i="52"/>
  <c r="H173" i="52"/>
  <c r="I9" i="58"/>
  <c r="I91" i="53"/>
  <c r="I9" i="51"/>
  <c r="I91" i="51"/>
  <c r="G9" i="50"/>
  <c r="H9" i="53"/>
  <c r="H91" i="51"/>
  <c r="H9" i="52"/>
  <c r="G173" i="59"/>
  <c r="H91" i="58"/>
  <c r="G173" i="55"/>
  <c r="G91" i="55"/>
  <c r="I91" i="58"/>
  <c r="I91" i="55"/>
  <c r="G91" i="54"/>
  <c r="I173" i="58"/>
  <c r="H173" i="56"/>
  <c r="G91" i="59"/>
  <c r="H173" i="58"/>
  <c r="G173" i="56"/>
  <c r="I91" i="59"/>
  <c r="G173" i="58"/>
  <c r="I91" i="57"/>
  <c r="I173" i="56"/>
  <c r="I173" i="59"/>
  <c r="G91" i="58"/>
  <c r="G255" i="56"/>
  <c r="H173" i="59"/>
  <c r="G91" i="57"/>
  <c r="I173" i="54"/>
  <c r="H255" i="52"/>
  <c r="I173" i="51"/>
  <c r="G91" i="50"/>
  <c r="H91" i="57"/>
  <c r="G173" i="54"/>
  <c r="I91" i="54"/>
  <c r="I91" i="52"/>
  <c r="G173" i="51"/>
  <c r="H255" i="56"/>
  <c r="H173" i="54"/>
  <c r="H91" i="54"/>
  <c r="G173" i="53"/>
  <c r="G91" i="52"/>
  <c r="H173" i="51"/>
  <c r="I255" i="56"/>
  <c r="I255" i="54"/>
  <c r="I173" i="53"/>
  <c r="H91" i="52"/>
  <c r="I173" i="55"/>
  <c r="H91" i="55"/>
  <c r="H255" i="54"/>
  <c r="H173" i="53"/>
  <c r="I255" i="52"/>
  <c r="H173" i="55"/>
  <c r="H91" i="59"/>
  <c r="G255" i="52"/>
  <c r="I91" i="50"/>
  <c r="H91" i="50"/>
  <c r="G255" i="54"/>
  <c r="H173" i="57"/>
  <c r="H255" i="53"/>
  <c r="G255" i="59"/>
  <c r="I173" i="57"/>
  <c r="I337" i="56"/>
  <c r="H337" i="55"/>
  <c r="I255" i="53"/>
  <c r="H255" i="59"/>
  <c r="H337" i="56"/>
  <c r="I337" i="55"/>
  <c r="I255" i="59"/>
  <c r="G337" i="56"/>
  <c r="G337" i="55"/>
  <c r="I337" i="54"/>
  <c r="G255" i="58"/>
  <c r="G173" i="57"/>
  <c r="G255" i="53"/>
  <c r="I337" i="52"/>
  <c r="I173" i="50"/>
  <c r="G255" i="51"/>
  <c r="H255" i="51"/>
  <c r="H337" i="52"/>
  <c r="H173" i="50"/>
  <c r="H337" i="54"/>
  <c r="I255" i="58"/>
  <c r="G173" i="50"/>
  <c r="H255" i="58"/>
  <c r="I255" i="51"/>
  <c r="G337" i="52"/>
  <c r="G337" i="54"/>
  <c r="G419" i="55"/>
  <c r="I419" i="54"/>
  <c r="G419" i="52"/>
  <c r="H419" i="55"/>
  <c r="I501" i="55"/>
  <c r="G501" i="54"/>
  <c r="H419" i="52"/>
  <c r="I337" i="51"/>
  <c r="G337" i="59"/>
  <c r="G501" i="55"/>
  <c r="H501" i="54"/>
  <c r="H337" i="59"/>
  <c r="G419" i="56"/>
  <c r="H501" i="55"/>
  <c r="I501" i="54"/>
  <c r="I337" i="58"/>
  <c r="I255" i="57"/>
  <c r="H501" i="56"/>
  <c r="I419" i="55"/>
  <c r="G419" i="54"/>
  <c r="H255" i="57"/>
  <c r="G255" i="50"/>
  <c r="H337" i="58"/>
  <c r="I255" i="50"/>
  <c r="I501" i="52"/>
  <c r="I419" i="56"/>
  <c r="G337" i="51"/>
  <c r="I501" i="56"/>
  <c r="H255" i="50"/>
  <c r="H337" i="53"/>
  <c r="H419" i="54"/>
  <c r="H501" i="52"/>
  <c r="I337" i="59"/>
  <c r="G501" i="56"/>
  <c r="G337" i="53"/>
  <c r="I419" i="52"/>
  <c r="G337" i="58"/>
  <c r="I337" i="53"/>
  <c r="G255" i="57"/>
  <c r="H419" i="56"/>
  <c r="G501" i="52"/>
  <c r="H337" i="51"/>
  <c r="I501" i="59"/>
  <c r="H419" i="53"/>
  <c r="H419" i="51"/>
  <c r="H501" i="59"/>
  <c r="I419" i="59"/>
  <c r="I419" i="58"/>
  <c r="G419" i="51"/>
  <c r="G501" i="59"/>
  <c r="G419" i="59"/>
  <c r="G419" i="58"/>
  <c r="H419" i="59"/>
  <c r="H419" i="58"/>
  <c r="I337" i="57"/>
  <c r="G501" i="58"/>
  <c r="G337" i="57"/>
  <c r="I419" i="53"/>
  <c r="I501" i="53"/>
  <c r="I501" i="51"/>
  <c r="I419" i="51"/>
  <c r="H337" i="50"/>
  <c r="G501" i="53"/>
  <c r="I501" i="58"/>
  <c r="H501" i="51"/>
  <c r="I337" i="50"/>
  <c r="G419" i="53"/>
  <c r="G501" i="51"/>
  <c r="H337" i="57"/>
  <c r="G337" i="50"/>
  <c r="H501" i="58"/>
  <c r="H501" i="53"/>
  <c r="G419" i="57"/>
  <c r="G501" i="50"/>
  <c r="H501" i="50"/>
  <c r="I419" i="57"/>
  <c r="I501" i="50"/>
  <c r="H419" i="50"/>
  <c r="H419" i="57"/>
  <c r="G501" i="57"/>
  <c r="I501" i="57"/>
  <c r="G419" i="50"/>
  <c r="H501" i="57"/>
  <c r="I419" i="50"/>
  <c r="G341" i="61"/>
  <c r="F341" i="61"/>
  <c r="F13" i="61"/>
  <c r="H13" i="61"/>
  <c r="G13" i="61"/>
  <c r="H341" i="61"/>
  <c r="G95" i="61"/>
  <c r="H669" i="61"/>
  <c r="F423" i="61"/>
  <c r="F95" i="61"/>
  <c r="F177" i="61"/>
  <c r="H95" i="61"/>
  <c r="G669" i="61"/>
  <c r="H423" i="61"/>
  <c r="G423" i="61"/>
  <c r="G751" i="61"/>
  <c r="G177" i="61"/>
  <c r="F669" i="61"/>
  <c r="F587" i="61"/>
  <c r="F505" i="61"/>
  <c r="H177" i="61"/>
  <c r="G587" i="61"/>
  <c r="H751" i="61"/>
  <c r="F751" i="61"/>
  <c r="G259" i="61"/>
  <c r="H587" i="61"/>
  <c r="H505" i="61"/>
  <c r="G505" i="61"/>
  <c r="G833" i="61"/>
  <c r="H259" i="61"/>
  <c r="F833" i="61"/>
  <c r="H833" i="61"/>
  <c r="F259" i="61"/>
  <c r="F29" i="61"/>
  <c r="H111" i="61"/>
  <c r="G111" i="61"/>
  <c r="F111" i="61"/>
  <c r="G29" i="61"/>
  <c r="H29" i="61"/>
  <c r="G439" i="61"/>
  <c r="H603" i="61"/>
  <c r="H685" i="61"/>
  <c r="F439" i="61"/>
  <c r="G685" i="61"/>
  <c r="H439" i="61"/>
  <c r="H849" i="61"/>
  <c r="F357" i="61"/>
  <c r="F685" i="61"/>
  <c r="G275" i="61"/>
  <c r="G603" i="61"/>
  <c r="H275" i="61"/>
  <c r="F849" i="61"/>
  <c r="F603" i="61"/>
  <c r="F193" i="61"/>
  <c r="G849" i="61"/>
  <c r="G193" i="61"/>
  <c r="F275" i="61"/>
  <c r="H521" i="61"/>
  <c r="G767" i="61"/>
  <c r="H767" i="61"/>
  <c r="G357" i="61"/>
  <c r="G521" i="61"/>
  <c r="F767" i="61"/>
  <c r="H357" i="61"/>
  <c r="F521" i="61"/>
  <c r="H193" i="61"/>
  <c r="F524" i="61"/>
  <c r="G524" i="61"/>
  <c r="H524" i="61"/>
  <c r="F688" i="61"/>
  <c r="G360" i="61"/>
  <c r="G114" i="61"/>
  <c r="F114" i="61"/>
  <c r="F770" i="61"/>
  <c r="H32" i="61"/>
  <c r="G32" i="61"/>
  <c r="F32" i="61"/>
  <c r="F606" i="61"/>
  <c r="H688" i="61"/>
  <c r="F360" i="61"/>
  <c r="H114" i="61"/>
  <c r="G278" i="61"/>
  <c r="H442" i="61"/>
  <c r="G442" i="61"/>
  <c r="H606" i="61"/>
  <c r="G606" i="61"/>
  <c r="G770" i="61"/>
  <c r="H360" i="61"/>
  <c r="H770" i="61"/>
  <c r="F442" i="61"/>
  <c r="H196" i="61"/>
  <c r="F852" i="61"/>
  <c r="H278" i="61"/>
  <c r="G688" i="61"/>
  <c r="F278" i="61"/>
  <c r="G196" i="61"/>
  <c r="F196" i="61"/>
  <c r="G852" i="61"/>
  <c r="H852" i="61"/>
  <c r="N20" i="41"/>
  <c r="N17" i="41"/>
  <c r="N42" i="41"/>
  <c r="N15" i="41"/>
  <c r="N26" i="41"/>
  <c r="N23" i="41"/>
  <c r="N21" i="41"/>
  <c r="N34" i="41"/>
  <c r="N35" i="41"/>
  <c r="N32" i="41"/>
  <c r="N40" i="41"/>
  <c r="N31" i="41"/>
  <c r="N25" i="41"/>
  <c r="N39" i="41"/>
  <c r="N29" i="41"/>
  <c r="N19" i="41"/>
  <c r="N28" i="41"/>
  <c r="N37" i="41"/>
  <c r="N24" i="41"/>
  <c r="N22" i="41"/>
  <c r="N18" i="41"/>
  <c r="N38" i="41"/>
  <c r="N41" i="41"/>
  <c r="N14" i="41"/>
  <c r="N27" i="41"/>
  <c r="N16" i="41"/>
  <c r="N36" i="41"/>
  <c r="N30" i="41"/>
  <c r="N13" i="41"/>
  <c r="N33" i="41"/>
  <c r="H25" i="63"/>
  <c r="H435" i="63"/>
  <c r="G435" i="63"/>
  <c r="G517" i="63"/>
  <c r="F435" i="63"/>
  <c r="F517" i="63"/>
  <c r="H271" i="63"/>
  <c r="F25" i="63"/>
  <c r="F107" i="63"/>
  <c r="G271" i="63"/>
  <c r="H353" i="63"/>
  <c r="G25" i="63"/>
  <c r="H517" i="63"/>
  <c r="G189" i="63"/>
  <c r="H107" i="63"/>
  <c r="F353" i="63"/>
  <c r="F271" i="63"/>
  <c r="G107" i="63"/>
  <c r="F189" i="63"/>
  <c r="G353" i="63"/>
  <c r="H189" i="63"/>
  <c r="H518" i="63"/>
  <c r="H26" i="63"/>
  <c r="F190" i="63"/>
  <c r="F354" i="63"/>
  <c r="G108" i="63"/>
  <c r="F26" i="63"/>
  <c r="G26" i="63"/>
  <c r="G354" i="63"/>
  <c r="F108" i="63"/>
  <c r="F518" i="63"/>
  <c r="H354" i="63"/>
  <c r="H190" i="63"/>
  <c r="F272" i="63"/>
  <c r="G190" i="63"/>
  <c r="G272" i="63"/>
  <c r="G518" i="63"/>
  <c r="H272" i="63"/>
  <c r="G436" i="63"/>
  <c r="H108" i="63"/>
  <c r="H436" i="63"/>
  <c r="F436" i="63"/>
  <c r="H194" i="63"/>
  <c r="G194" i="63"/>
  <c r="F194" i="63"/>
  <c r="H30" i="63"/>
  <c r="H522" i="63"/>
  <c r="G358" i="63"/>
  <c r="F440" i="63"/>
  <c r="G522" i="63"/>
  <c r="F358" i="63"/>
  <c r="F112" i="63"/>
  <c r="F522" i="63"/>
  <c r="G112" i="63"/>
  <c r="F276" i="63"/>
  <c r="H112" i="63"/>
  <c r="H276" i="63"/>
  <c r="G440" i="63"/>
  <c r="H358" i="63"/>
  <c r="G30" i="63"/>
  <c r="H440" i="63"/>
  <c r="F30" i="63"/>
  <c r="G276" i="63"/>
  <c r="H270" i="63"/>
  <c r="G270" i="63"/>
  <c r="F270" i="63"/>
  <c r="F106" i="63"/>
  <c r="H24" i="63"/>
  <c r="H106" i="63"/>
  <c r="F188" i="63"/>
  <c r="F24" i="63"/>
  <c r="F352" i="63"/>
  <c r="G24" i="63"/>
  <c r="F434" i="63"/>
  <c r="G352" i="63"/>
  <c r="H352" i="63"/>
  <c r="H188" i="63"/>
  <c r="G188" i="63"/>
  <c r="H516" i="63"/>
  <c r="G516" i="63"/>
  <c r="G434" i="63"/>
  <c r="F516" i="63"/>
  <c r="H434" i="63"/>
  <c r="G106" i="63"/>
  <c r="I21" i="56"/>
  <c r="G21" i="56"/>
  <c r="H21" i="55"/>
  <c r="I21" i="51"/>
  <c r="G21" i="57"/>
  <c r="G21" i="52"/>
  <c r="H21" i="52"/>
  <c r="G21" i="53"/>
  <c r="H185" i="56"/>
  <c r="G103" i="56"/>
  <c r="I21" i="52"/>
  <c r="H21" i="51"/>
  <c r="I21" i="57"/>
  <c r="I21" i="58"/>
  <c r="I103" i="57"/>
  <c r="H21" i="57"/>
  <c r="H103" i="56"/>
  <c r="H21" i="58"/>
  <c r="G185" i="56"/>
  <c r="I103" i="55"/>
  <c r="G21" i="58"/>
  <c r="H21" i="56"/>
  <c r="G103" i="57"/>
  <c r="I21" i="59"/>
  <c r="I103" i="56"/>
  <c r="I21" i="53"/>
  <c r="I185" i="56"/>
  <c r="H103" i="55"/>
  <c r="H103" i="57"/>
  <c r="I21" i="54"/>
  <c r="G21" i="54"/>
  <c r="H21" i="54"/>
  <c r="H21" i="59"/>
  <c r="G103" i="55"/>
  <c r="G21" i="55"/>
  <c r="G21" i="59"/>
  <c r="H21" i="53"/>
  <c r="G185" i="52"/>
  <c r="I185" i="52"/>
  <c r="G21" i="51"/>
  <c r="H21" i="50"/>
  <c r="H185" i="52"/>
  <c r="G21" i="50"/>
  <c r="H103" i="52"/>
  <c r="I21" i="50"/>
  <c r="I21" i="55"/>
  <c r="I103" i="52"/>
  <c r="G103" i="52"/>
  <c r="H267" i="55"/>
  <c r="G103" i="54"/>
  <c r="I103" i="54"/>
  <c r="I103" i="59"/>
  <c r="G349" i="56"/>
  <c r="G103" i="59"/>
  <c r="H103" i="58"/>
  <c r="I349" i="56"/>
  <c r="H103" i="59"/>
  <c r="G103" i="58"/>
  <c r="I267" i="56"/>
  <c r="H349" i="56"/>
  <c r="H185" i="57"/>
  <c r="I103" i="53"/>
  <c r="G267" i="52"/>
  <c r="I185" i="51"/>
  <c r="H103" i="53"/>
  <c r="H103" i="54"/>
  <c r="G185" i="53"/>
  <c r="I103" i="58"/>
  <c r="I185" i="53"/>
  <c r="H103" i="51"/>
  <c r="H185" i="53"/>
  <c r="I103" i="51"/>
  <c r="G267" i="56"/>
  <c r="I267" i="55"/>
  <c r="H185" i="55"/>
  <c r="G103" i="53"/>
  <c r="H267" i="52"/>
  <c r="G185" i="51"/>
  <c r="G185" i="55"/>
  <c r="H267" i="56"/>
  <c r="G103" i="51"/>
  <c r="I103" i="50"/>
  <c r="G185" i="57"/>
  <c r="G267" i="55"/>
  <c r="I267" i="52"/>
  <c r="I185" i="57"/>
  <c r="G103" i="50"/>
  <c r="I185" i="55"/>
  <c r="H185" i="51"/>
  <c r="H103" i="50"/>
  <c r="H185" i="58"/>
  <c r="H185" i="54"/>
  <c r="H349" i="52"/>
  <c r="I267" i="51"/>
  <c r="G185" i="50"/>
  <c r="I185" i="58"/>
  <c r="I185" i="50"/>
  <c r="G185" i="59"/>
  <c r="G431" i="56"/>
  <c r="H185" i="59"/>
  <c r="I267" i="57"/>
  <c r="I431" i="56"/>
  <c r="G267" i="53"/>
  <c r="I185" i="59"/>
  <c r="H267" i="57"/>
  <c r="H431" i="56"/>
  <c r="H267" i="53"/>
  <c r="G185" i="58"/>
  <c r="I513" i="56"/>
  <c r="I349" i="55"/>
  <c r="I185" i="54"/>
  <c r="G267" i="57"/>
  <c r="G185" i="54"/>
  <c r="I349" i="52"/>
  <c r="H349" i="55"/>
  <c r="G349" i="52"/>
  <c r="G349" i="55"/>
  <c r="H185" i="50"/>
  <c r="H267" i="51"/>
  <c r="H513" i="56"/>
  <c r="G513" i="56"/>
  <c r="I267" i="53"/>
  <c r="G267" i="51"/>
  <c r="H267" i="59"/>
  <c r="I431" i="55"/>
  <c r="I431" i="52"/>
  <c r="H513" i="52"/>
  <c r="G267" i="59"/>
  <c r="H431" i="55"/>
  <c r="I267" i="59"/>
  <c r="I349" i="53"/>
  <c r="I349" i="51"/>
  <c r="G267" i="50"/>
  <c r="I267" i="58"/>
  <c r="G513" i="55"/>
  <c r="G349" i="53"/>
  <c r="H267" i="58"/>
  <c r="I513" i="55"/>
  <c r="I267" i="54"/>
  <c r="H349" i="53"/>
  <c r="H349" i="57"/>
  <c r="G431" i="55"/>
  <c r="I349" i="57"/>
  <c r="H513" i="55"/>
  <c r="G267" i="54"/>
  <c r="H431" i="52"/>
  <c r="G431" i="52"/>
  <c r="I267" i="50"/>
  <c r="G349" i="51"/>
  <c r="H267" i="50"/>
  <c r="I513" i="52"/>
  <c r="G513" i="52"/>
  <c r="H349" i="51"/>
  <c r="G267" i="58"/>
  <c r="G349" i="57"/>
  <c r="H267" i="54"/>
  <c r="G349" i="59"/>
  <c r="H349" i="54"/>
  <c r="I431" i="51"/>
  <c r="G513" i="51"/>
  <c r="H349" i="59"/>
  <c r="H349" i="58"/>
  <c r="I431" i="53"/>
  <c r="I513" i="51"/>
  <c r="I349" i="58"/>
  <c r="I431" i="57"/>
  <c r="H431" i="53"/>
  <c r="G349" i="58"/>
  <c r="G431" i="57"/>
  <c r="H513" i="57"/>
  <c r="G431" i="53"/>
  <c r="H431" i="57"/>
  <c r="G513" i="57"/>
  <c r="G513" i="53"/>
  <c r="I349" i="59"/>
  <c r="I349" i="54"/>
  <c r="H431" i="51"/>
  <c r="H513" i="51"/>
  <c r="G349" i="50"/>
  <c r="H513" i="53"/>
  <c r="I349" i="50"/>
  <c r="G431" i="51"/>
  <c r="H349" i="50"/>
  <c r="G349" i="54"/>
  <c r="I513" i="57"/>
  <c r="I513" i="53"/>
  <c r="G513" i="59"/>
  <c r="H431" i="54"/>
  <c r="G513" i="50"/>
  <c r="G431" i="50"/>
  <c r="I513" i="59"/>
  <c r="G431" i="59"/>
  <c r="I513" i="58"/>
  <c r="I513" i="54"/>
  <c r="I431" i="59"/>
  <c r="G513" i="58"/>
  <c r="H431" i="58"/>
  <c r="G513" i="54"/>
  <c r="H431" i="59"/>
  <c r="H513" i="58"/>
  <c r="G431" i="58"/>
  <c r="H513" i="54"/>
  <c r="I513" i="50"/>
  <c r="I431" i="58"/>
  <c r="H513" i="50"/>
  <c r="H513" i="59"/>
  <c r="I431" i="54"/>
  <c r="H431" i="50"/>
  <c r="G431" i="54"/>
  <c r="I431" i="50"/>
  <c r="G11" i="56"/>
  <c r="H11" i="55"/>
  <c r="H11" i="54"/>
  <c r="I93" i="53"/>
  <c r="H11" i="50"/>
  <c r="I93" i="56"/>
  <c r="I11" i="58"/>
  <c r="G93" i="56"/>
  <c r="H11" i="52"/>
  <c r="I11" i="59"/>
  <c r="H93" i="55"/>
  <c r="H11" i="59"/>
  <c r="I11" i="55"/>
  <c r="G11" i="55"/>
  <c r="H93" i="56"/>
  <c r="G11" i="58"/>
  <c r="I11" i="56"/>
  <c r="H93" i="53"/>
  <c r="H11" i="57"/>
  <c r="I11" i="57"/>
  <c r="G93" i="55"/>
  <c r="I11" i="52"/>
  <c r="G11" i="52"/>
  <c r="G11" i="57"/>
  <c r="H11" i="56"/>
  <c r="I11" i="53"/>
  <c r="G11" i="59"/>
  <c r="H11" i="53"/>
  <c r="G11" i="54"/>
  <c r="G11" i="53"/>
  <c r="I93" i="55"/>
  <c r="G93" i="54"/>
  <c r="H93" i="54"/>
  <c r="G11" i="51"/>
  <c r="G175" i="50"/>
  <c r="I11" i="50"/>
  <c r="H175" i="50"/>
  <c r="G11" i="50"/>
  <c r="I175" i="50"/>
  <c r="H11" i="58"/>
  <c r="I11" i="54"/>
  <c r="I93" i="54"/>
  <c r="I11" i="51"/>
  <c r="G93" i="53"/>
  <c r="H11" i="51"/>
  <c r="I93" i="58"/>
  <c r="G257" i="56"/>
  <c r="H93" i="59"/>
  <c r="H93" i="58"/>
  <c r="G93" i="59"/>
  <c r="G93" i="58"/>
  <c r="I93" i="57"/>
  <c r="I93" i="59"/>
  <c r="H93" i="57"/>
  <c r="G93" i="57"/>
  <c r="H257" i="56"/>
  <c r="G175" i="56"/>
  <c r="I257" i="56"/>
  <c r="I175" i="56"/>
  <c r="I257" i="50"/>
  <c r="H257" i="50"/>
  <c r="H175" i="51"/>
  <c r="G93" i="52"/>
  <c r="H93" i="51"/>
  <c r="I175" i="51"/>
  <c r="H175" i="56"/>
  <c r="G175" i="51"/>
  <c r="G93" i="50"/>
  <c r="G93" i="51"/>
  <c r="I93" i="52"/>
  <c r="H93" i="50"/>
  <c r="H93" i="52"/>
  <c r="I93" i="51"/>
  <c r="I93" i="50"/>
  <c r="G257" i="50"/>
  <c r="G175" i="59"/>
  <c r="I175" i="57"/>
  <c r="G175" i="52"/>
  <c r="I257" i="51"/>
  <c r="I175" i="59"/>
  <c r="H175" i="58"/>
  <c r="H175" i="57"/>
  <c r="G257" i="55"/>
  <c r="H175" i="52"/>
  <c r="I339" i="50"/>
  <c r="I175" i="58"/>
  <c r="H257" i="55"/>
  <c r="G175" i="54"/>
  <c r="G175" i="58"/>
  <c r="I257" i="55"/>
  <c r="H175" i="54"/>
  <c r="G175" i="53"/>
  <c r="G339" i="56"/>
  <c r="I175" i="54"/>
  <c r="I175" i="53"/>
  <c r="H175" i="59"/>
  <c r="G175" i="57"/>
  <c r="I175" i="55"/>
  <c r="I339" i="56"/>
  <c r="G175" i="55"/>
  <c r="H339" i="50"/>
  <c r="H175" i="53"/>
  <c r="G339" i="50"/>
  <c r="H257" i="51"/>
  <c r="I175" i="52"/>
  <c r="H339" i="56"/>
  <c r="H175" i="55"/>
  <c r="G257" i="51"/>
  <c r="I257" i="58"/>
  <c r="I257" i="57"/>
  <c r="G503" i="56"/>
  <c r="I257" i="54"/>
  <c r="I257" i="52"/>
  <c r="I421" i="56"/>
  <c r="I503" i="56"/>
  <c r="H421" i="56"/>
  <c r="H503" i="56"/>
  <c r="G257" i="53"/>
  <c r="I339" i="51"/>
  <c r="H421" i="50"/>
  <c r="I257" i="59"/>
  <c r="G421" i="56"/>
  <c r="I257" i="53"/>
  <c r="H257" i="59"/>
  <c r="H339" i="55"/>
  <c r="H257" i="53"/>
  <c r="H257" i="58"/>
  <c r="G257" i="57"/>
  <c r="H257" i="54"/>
  <c r="H257" i="57"/>
  <c r="G257" i="52"/>
  <c r="G421" i="50"/>
  <c r="I503" i="50"/>
  <c r="G339" i="55"/>
  <c r="H257" i="52"/>
  <c r="I421" i="50"/>
  <c r="H503" i="50"/>
  <c r="H339" i="51"/>
  <c r="G257" i="58"/>
  <c r="G257" i="59"/>
  <c r="I339" i="55"/>
  <c r="G339" i="51"/>
  <c r="G257" i="54"/>
  <c r="G503" i="50"/>
  <c r="I503" i="55"/>
  <c r="H339" i="53"/>
  <c r="G503" i="51"/>
  <c r="H503" i="55"/>
  <c r="H503" i="51"/>
  <c r="G339" i="57"/>
  <c r="G421" i="55"/>
  <c r="I503" i="51"/>
  <c r="H339" i="57"/>
  <c r="I421" i="55"/>
  <c r="G339" i="54"/>
  <c r="G339" i="52"/>
  <c r="H339" i="59"/>
  <c r="I339" i="58"/>
  <c r="I339" i="57"/>
  <c r="H421" i="55"/>
  <c r="H339" i="54"/>
  <c r="I339" i="52"/>
  <c r="G503" i="55"/>
  <c r="I339" i="53"/>
  <c r="G421" i="51"/>
  <c r="I421" i="51"/>
  <c r="H421" i="51"/>
  <c r="G339" i="59"/>
  <c r="I339" i="59"/>
  <c r="I339" i="54"/>
  <c r="G339" i="53"/>
  <c r="G339" i="58"/>
  <c r="H339" i="52"/>
  <c r="H339" i="58"/>
  <c r="H421" i="59"/>
  <c r="G503" i="59"/>
  <c r="H503" i="57"/>
  <c r="G421" i="57"/>
  <c r="I421" i="52"/>
  <c r="I503" i="58"/>
  <c r="G421" i="53"/>
  <c r="G421" i="59"/>
  <c r="H503" i="59"/>
  <c r="G421" i="58"/>
  <c r="G503" i="57"/>
  <c r="I421" i="57"/>
  <c r="G421" i="54"/>
  <c r="H503" i="52"/>
  <c r="H421" i="52"/>
  <c r="I503" i="59"/>
  <c r="I421" i="58"/>
  <c r="H421" i="57"/>
  <c r="I421" i="54"/>
  <c r="I503" i="53"/>
  <c r="I503" i="52"/>
  <c r="G421" i="52"/>
  <c r="H503" i="58"/>
  <c r="H421" i="58"/>
  <c r="H421" i="54"/>
  <c r="G503" i="53"/>
  <c r="G503" i="52"/>
  <c r="G503" i="58"/>
  <c r="H503" i="53"/>
  <c r="H421" i="53"/>
  <c r="G503" i="54"/>
  <c r="I421" i="59"/>
  <c r="I503" i="57"/>
  <c r="H503" i="54"/>
  <c r="I503" i="54"/>
  <c r="I421" i="53"/>
  <c r="H94" i="59"/>
  <c r="G94" i="59"/>
  <c r="H12" i="54"/>
  <c r="G12" i="50"/>
  <c r="G12" i="58"/>
  <c r="I12" i="57"/>
  <c r="I12" i="59"/>
  <c r="H12" i="57"/>
  <c r="I12" i="50"/>
  <c r="I12" i="51"/>
  <c r="H12" i="59"/>
  <c r="H12" i="50"/>
  <c r="G12" i="56"/>
  <c r="G12" i="59"/>
  <c r="H94" i="50"/>
  <c r="I94" i="59"/>
  <c r="H12" i="58"/>
  <c r="I12" i="58"/>
  <c r="I94" i="57"/>
  <c r="G12" i="54"/>
  <c r="G94" i="57"/>
  <c r="I12" i="54"/>
  <c r="H12" i="55"/>
  <c r="H12" i="53"/>
  <c r="H12" i="56"/>
  <c r="I12" i="55"/>
  <c r="I12" i="53"/>
  <c r="H94" i="57"/>
  <c r="I12" i="56"/>
  <c r="I94" i="52"/>
  <c r="G12" i="51"/>
  <c r="G94" i="52"/>
  <c r="H12" i="51"/>
  <c r="G12" i="53"/>
  <c r="I12" i="52"/>
  <c r="G94" i="50"/>
  <c r="H94" i="52"/>
  <c r="G12" i="52"/>
  <c r="I94" i="50"/>
  <c r="G12" i="55"/>
  <c r="H12" i="52"/>
  <c r="G12" i="57"/>
  <c r="I94" i="58"/>
  <c r="G258" i="55"/>
  <c r="H94" i="55"/>
  <c r="G258" i="54"/>
  <c r="I176" i="54"/>
  <c r="H94" i="58"/>
  <c r="H94" i="56"/>
  <c r="G94" i="55"/>
  <c r="I258" i="54"/>
  <c r="G176" i="54"/>
  <c r="I176" i="59"/>
  <c r="G94" i="56"/>
  <c r="G176" i="59"/>
  <c r="I94" i="56"/>
  <c r="H176" i="59"/>
  <c r="G94" i="58"/>
  <c r="H176" i="55"/>
  <c r="H176" i="54"/>
  <c r="H94" i="54"/>
  <c r="H94" i="53"/>
  <c r="G176" i="52"/>
  <c r="I176" i="55"/>
  <c r="G94" i="54"/>
  <c r="I94" i="53"/>
  <c r="G176" i="55"/>
  <c r="I94" i="54"/>
  <c r="G94" i="53"/>
  <c r="G94" i="51"/>
  <c r="I176" i="51"/>
  <c r="I94" i="51"/>
  <c r="G176" i="51"/>
  <c r="I258" i="55"/>
  <c r="H258" i="51"/>
  <c r="H94" i="51"/>
  <c r="H176" i="51"/>
  <c r="H176" i="52"/>
  <c r="H258" i="55"/>
  <c r="H258" i="54"/>
  <c r="I94" i="55"/>
  <c r="I176" i="52"/>
  <c r="G258" i="51"/>
  <c r="I258" i="51"/>
  <c r="H176" i="57"/>
  <c r="I340" i="55"/>
  <c r="H176" i="53"/>
  <c r="H176" i="50"/>
  <c r="G176" i="57"/>
  <c r="G176" i="53"/>
  <c r="H258" i="52"/>
  <c r="I340" i="51"/>
  <c r="I258" i="50"/>
  <c r="G258" i="59"/>
  <c r="H176" i="58"/>
  <c r="I176" i="57"/>
  <c r="I258" i="59"/>
  <c r="G176" i="58"/>
  <c r="G176" i="56"/>
  <c r="G340" i="54"/>
  <c r="H258" i="59"/>
  <c r="I176" i="58"/>
  <c r="H176" i="56"/>
  <c r="H340" i="54"/>
  <c r="H340" i="55"/>
  <c r="G340" i="55"/>
  <c r="G176" i="50"/>
  <c r="I176" i="50"/>
  <c r="H258" i="50"/>
  <c r="G258" i="50"/>
  <c r="I258" i="52"/>
  <c r="G258" i="52"/>
  <c r="I176" i="56"/>
  <c r="I340" i="54"/>
  <c r="I176" i="53"/>
  <c r="G340" i="51"/>
  <c r="H340" i="51"/>
  <c r="I258" i="56"/>
  <c r="H422" i="55"/>
  <c r="G504" i="55"/>
  <c r="G504" i="54"/>
  <c r="I340" i="52"/>
  <c r="I340" i="59"/>
  <c r="H258" i="56"/>
  <c r="I422" i="55"/>
  <c r="H340" i="59"/>
  <c r="G422" i="55"/>
  <c r="G340" i="52"/>
  <c r="G422" i="51"/>
  <c r="G340" i="59"/>
  <c r="G258" i="58"/>
  <c r="I258" i="53"/>
  <c r="H258" i="58"/>
  <c r="I258" i="57"/>
  <c r="H258" i="53"/>
  <c r="G258" i="56"/>
  <c r="I504" i="55"/>
  <c r="H504" i="54"/>
  <c r="I422" i="51"/>
  <c r="I258" i="58"/>
  <c r="G258" i="53"/>
  <c r="H258" i="57"/>
  <c r="G340" i="50"/>
  <c r="I504" i="51"/>
  <c r="I340" i="50"/>
  <c r="H504" i="55"/>
  <c r="I504" i="54"/>
  <c r="G504" i="51"/>
  <c r="H504" i="51"/>
  <c r="H340" i="50"/>
  <c r="G258" i="57"/>
  <c r="H340" i="52"/>
  <c r="H422" i="51"/>
  <c r="G422" i="59"/>
  <c r="H422" i="54"/>
  <c r="G504" i="52"/>
  <c r="G422" i="50"/>
  <c r="G422" i="54"/>
  <c r="H422" i="52"/>
  <c r="I504" i="52"/>
  <c r="H504" i="59"/>
  <c r="H340" i="57"/>
  <c r="H340" i="56"/>
  <c r="I422" i="52"/>
  <c r="I504" i="59"/>
  <c r="I340" i="57"/>
  <c r="G340" i="56"/>
  <c r="I340" i="53"/>
  <c r="G422" i="52"/>
  <c r="G504" i="59"/>
  <c r="G340" i="58"/>
  <c r="G340" i="57"/>
  <c r="I340" i="56"/>
  <c r="H340" i="53"/>
  <c r="H422" i="59"/>
  <c r="I422" i="54"/>
  <c r="H504" i="52"/>
  <c r="H504" i="50"/>
  <c r="G504" i="50"/>
  <c r="I422" i="59"/>
  <c r="H340" i="58"/>
  <c r="G340" i="53"/>
  <c r="I340" i="58"/>
  <c r="H422" i="50"/>
  <c r="I504" i="50"/>
  <c r="I422" i="50"/>
  <c r="H422" i="58"/>
  <c r="G504" i="58"/>
  <c r="I422" i="56"/>
  <c r="G422" i="53"/>
  <c r="G504" i="53"/>
  <c r="I422" i="58"/>
  <c r="H504" i="58"/>
  <c r="I504" i="56"/>
  <c r="G422" i="56"/>
  <c r="I422" i="53"/>
  <c r="G422" i="57"/>
  <c r="G422" i="58"/>
  <c r="I504" i="58"/>
  <c r="H504" i="57"/>
  <c r="H504" i="56"/>
  <c r="G504" i="57"/>
  <c r="H422" i="57"/>
  <c r="G504" i="56"/>
  <c r="I504" i="57"/>
  <c r="I422" i="57"/>
  <c r="H422" i="56"/>
  <c r="I504" i="53"/>
  <c r="H422" i="53"/>
  <c r="H504" i="53"/>
  <c r="H34" i="61"/>
  <c r="F34" i="61"/>
  <c r="G34" i="61"/>
  <c r="G526" i="61"/>
  <c r="F608" i="61"/>
  <c r="F690" i="61"/>
  <c r="F526" i="61"/>
  <c r="G608" i="61"/>
  <c r="G198" i="61"/>
  <c r="G690" i="61"/>
  <c r="F198" i="61"/>
  <c r="H690" i="61"/>
  <c r="H198" i="61"/>
  <c r="H854" i="61"/>
  <c r="G444" i="61"/>
  <c r="H362" i="61"/>
  <c r="H116" i="61"/>
  <c r="G362" i="61"/>
  <c r="H772" i="61"/>
  <c r="G854" i="61"/>
  <c r="H444" i="61"/>
  <c r="F362" i="61"/>
  <c r="F116" i="61"/>
  <c r="F444" i="61"/>
  <c r="F854" i="61"/>
  <c r="F280" i="61"/>
  <c r="G280" i="61"/>
  <c r="G772" i="61"/>
  <c r="G116" i="61"/>
  <c r="H608" i="61"/>
  <c r="F772" i="61"/>
  <c r="H280" i="61"/>
  <c r="H526" i="61"/>
  <c r="I117" i="47"/>
  <c r="H35" i="49"/>
  <c r="G35" i="49"/>
  <c r="I35" i="49"/>
  <c r="G117" i="47"/>
  <c r="H35" i="47"/>
  <c r="G35" i="47"/>
  <c r="I35" i="47"/>
  <c r="H117" i="47"/>
  <c r="G117" i="49"/>
  <c r="I117" i="49"/>
  <c r="H117" i="49"/>
  <c r="H199" i="47"/>
  <c r="G199" i="47"/>
  <c r="I199" i="49"/>
  <c r="I199" i="47"/>
  <c r="G199" i="49"/>
  <c r="H199" i="49"/>
  <c r="I281" i="49"/>
  <c r="G281" i="47"/>
  <c r="H281" i="49"/>
  <c r="G281" i="49"/>
  <c r="H281" i="47"/>
  <c r="I281" i="47"/>
  <c r="G363" i="49"/>
  <c r="G363" i="47"/>
  <c r="H363" i="49"/>
  <c r="I363" i="49"/>
  <c r="I363" i="47"/>
  <c r="H363" i="47"/>
  <c r="G445" i="49"/>
  <c r="G527" i="49"/>
  <c r="I445" i="47"/>
  <c r="H527" i="47"/>
  <c r="I445" i="49"/>
  <c r="G527" i="47"/>
  <c r="I527" i="47"/>
  <c r="H445" i="49"/>
  <c r="H527" i="49"/>
  <c r="H445" i="47"/>
  <c r="I527" i="49"/>
  <c r="G445" i="47"/>
  <c r="I29" i="41"/>
  <c r="I28" i="41"/>
  <c r="I24" i="41"/>
  <c r="I34" i="41"/>
  <c r="I35" i="41"/>
  <c r="I13" i="41"/>
  <c r="I40" i="41"/>
  <c r="I31" i="41"/>
  <c r="I14" i="41"/>
  <c r="I41" i="41"/>
  <c r="I37" i="41"/>
  <c r="I27" i="41"/>
  <c r="I42" i="41"/>
  <c r="I26" i="41"/>
  <c r="I15" i="41"/>
  <c r="I30" i="41"/>
  <c r="I36" i="41"/>
  <c r="I22" i="41"/>
  <c r="I23" i="41"/>
  <c r="I32" i="41"/>
  <c r="I17" i="41"/>
  <c r="I16" i="41"/>
  <c r="I25" i="41"/>
  <c r="I38" i="41"/>
  <c r="I39" i="41"/>
  <c r="I21" i="41"/>
  <c r="I18" i="41"/>
  <c r="I33" i="41"/>
  <c r="I20" i="41"/>
  <c r="I19" i="41"/>
  <c r="O13" i="41"/>
  <c r="O37" i="41"/>
  <c r="O41" i="41"/>
  <c r="O36" i="41"/>
  <c r="O26" i="41"/>
  <c r="O25" i="41"/>
  <c r="O27" i="41"/>
  <c r="O16" i="41"/>
  <c r="O23" i="41"/>
  <c r="O21" i="41"/>
  <c r="O14" i="41"/>
  <c r="O29" i="41"/>
  <c r="O38" i="41"/>
  <c r="O42" i="41"/>
  <c r="O32" i="41"/>
  <c r="O35" i="41"/>
  <c r="O17" i="41"/>
  <c r="O19" i="41"/>
  <c r="O40" i="41"/>
  <c r="O24" i="41"/>
  <c r="O33" i="41"/>
  <c r="O18" i="41"/>
  <c r="O39" i="41"/>
  <c r="O28" i="41"/>
  <c r="O34" i="41"/>
  <c r="O22" i="41"/>
  <c r="O15" i="41"/>
  <c r="O30" i="41"/>
  <c r="O20" i="41"/>
  <c r="O31" i="41"/>
  <c r="F21" i="61"/>
  <c r="G21" i="61"/>
  <c r="H267" i="61"/>
  <c r="H21" i="61"/>
  <c r="F267" i="61"/>
  <c r="G267" i="61"/>
  <c r="H185" i="61"/>
  <c r="F841" i="61"/>
  <c r="G185" i="61"/>
  <c r="G431" i="61"/>
  <c r="G349" i="61"/>
  <c r="H841" i="61"/>
  <c r="H431" i="61"/>
  <c r="F349" i="61"/>
  <c r="F431" i="61"/>
  <c r="H349" i="61"/>
  <c r="F185" i="61"/>
  <c r="G841" i="61"/>
  <c r="H103" i="61"/>
  <c r="G103" i="61"/>
  <c r="G759" i="61"/>
  <c r="F103" i="61"/>
  <c r="H595" i="61"/>
  <c r="G595" i="61"/>
  <c r="H759" i="61"/>
  <c r="F595" i="61"/>
  <c r="F759" i="61"/>
  <c r="F677" i="61"/>
  <c r="F513" i="61"/>
  <c r="G513" i="61"/>
  <c r="H513" i="61"/>
  <c r="H677" i="61"/>
  <c r="G677" i="61"/>
  <c r="F417" i="61"/>
  <c r="H7" i="61"/>
  <c r="G7" i="61"/>
  <c r="F7" i="61"/>
  <c r="G253" i="61"/>
  <c r="H253" i="61"/>
  <c r="G417" i="61"/>
  <c r="H417" i="61"/>
  <c r="F253" i="61"/>
  <c r="H827" i="61"/>
  <c r="G827" i="61"/>
  <c r="F827" i="61"/>
  <c r="F171" i="61"/>
  <c r="F89" i="61"/>
  <c r="G89" i="61"/>
  <c r="H581" i="61"/>
  <c r="G171" i="61"/>
  <c r="G335" i="61"/>
  <c r="H89" i="61"/>
  <c r="F335" i="61"/>
  <c r="H499" i="61"/>
  <c r="H335" i="61"/>
  <c r="G745" i="61"/>
  <c r="G499" i="61"/>
  <c r="H663" i="61"/>
  <c r="F745" i="61"/>
  <c r="F499" i="61"/>
  <c r="G581" i="61"/>
  <c r="H171" i="61"/>
  <c r="H745" i="61"/>
  <c r="F581" i="61"/>
  <c r="G663" i="61"/>
  <c r="F663" i="61"/>
  <c r="H349" i="63"/>
  <c r="G21" i="63"/>
  <c r="G513" i="63"/>
  <c r="G349" i="63"/>
  <c r="H21" i="63"/>
  <c r="G103" i="63"/>
  <c r="H103" i="63"/>
  <c r="H431" i="63"/>
  <c r="F103" i="63"/>
  <c r="F21" i="63"/>
  <c r="F349" i="63"/>
  <c r="G267" i="63"/>
  <c r="H513" i="63"/>
  <c r="F267" i="63"/>
  <c r="H267" i="63"/>
  <c r="F185" i="63"/>
  <c r="G431" i="63"/>
  <c r="F431" i="63"/>
  <c r="F513" i="63"/>
  <c r="G185" i="63"/>
  <c r="H185" i="63"/>
  <c r="F418" i="63"/>
  <c r="H336" i="63"/>
  <c r="G172" i="63"/>
  <c r="H254" i="63"/>
  <c r="G254" i="63"/>
  <c r="H8" i="63"/>
  <c r="H418" i="63"/>
  <c r="F90" i="63"/>
  <c r="G90" i="63"/>
  <c r="F336" i="63"/>
  <c r="G8" i="63"/>
  <c r="G336" i="63"/>
  <c r="G500" i="63"/>
  <c r="G418" i="63"/>
  <c r="F500" i="63"/>
  <c r="H500" i="63"/>
  <c r="H172" i="63"/>
  <c r="F8" i="63"/>
  <c r="H90" i="63"/>
  <c r="F172" i="63"/>
  <c r="F254" i="63"/>
  <c r="F173" i="63"/>
  <c r="H173" i="63"/>
  <c r="G173" i="63"/>
  <c r="H91" i="63"/>
  <c r="H337" i="63"/>
  <c r="G9" i="63"/>
  <c r="G337" i="63"/>
  <c r="F337" i="63"/>
  <c r="F419" i="63"/>
  <c r="G419" i="63"/>
  <c r="F255" i="63"/>
  <c r="G255" i="63"/>
  <c r="G91" i="63"/>
  <c r="H255" i="63"/>
  <c r="F9" i="63"/>
  <c r="H419" i="63"/>
  <c r="H501" i="63"/>
  <c r="H9" i="63"/>
  <c r="G501" i="63"/>
  <c r="F91" i="63"/>
  <c r="F501" i="63"/>
  <c r="G508" i="63"/>
  <c r="G180" i="63"/>
  <c r="F508" i="63"/>
  <c r="H16" i="63"/>
  <c r="H508" i="63"/>
  <c r="F98" i="63"/>
  <c r="F16" i="63"/>
  <c r="F344" i="63"/>
  <c r="H344" i="63"/>
  <c r="H262" i="63"/>
  <c r="H426" i="63"/>
  <c r="G344" i="63"/>
  <c r="G16" i="63"/>
  <c r="F262" i="63"/>
  <c r="G98" i="63"/>
  <c r="F426" i="63"/>
  <c r="F180" i="63"/>
  <c r="H180" i="63"/>
  <c r="H98" i="63"/>
  <c r="G426" i="63"/>
  <c r="G262" i="63"/>
  <c r="H100" i="51"/>
  <c r="I18" i="53"/>
  <c r="I100" i="55"/>
  <c r="H18" i="53"/>
  <c r="H18" i="54"/>
  <c r="G18" i="57"/>
  <c r="H18" i="55"/>
  <c r="G18" i="53"/>
  <c r="I18" i="59"/>
  <c r="H18" i="58"/>
  <c r="G100" i="59"/>
  <c r="H18" i="59"/>
  <c r="G18" i="56"/>
  <c r="I18" i="55"/>
  <c r="G18" i="59"/>
  <c r="I18" i="57"/>
  <c r="H100" i="59"/>
  <c r="G18" i="55"/>
  <c r="H100" i="55"/>
  <c r="G264" i="59"/>
  <c r="G18" i="58"/>
  <c r="H100" i="54"/>
  <c r="I100" i="59"/>
  <c r="I18" i="56"/>
  <c r="I18" i="54"/>
  <c r="G100" i="54"/>
  <c r="I18" i="52"/>
  <c r="G18" i="51"/>
  <c r="I100" i="51"/>
  <c r="H18" i="56"/>
  <c r="I100" i="54"/>
  <c r="G18" i="52"/>
  <c r="I18" i="51"/>
  <c r="H18" i="51"/>
  <c r="H18" i="57"/>
  <c r="I264" i="59"/>
  <c r="H264" i="59"/>
  <c r="I18" i="58"/>
  <c r="G18" i="54"/>
  <c r="G18" i="50"/>
  <c r="G100" i="51"/>
  <c r="H18" i="50"/>
  <c r="I18" i="50"/>
  <c r="G100" i="55"/>
  <c r="H18" i="52"/>
  <c r="G264" i="56"/>
  <c r="H182" i="56"/>
  <c r="H100" i="57"/>
  <c r="I264" i="56"/>
  <c r="G182" i="56"/>
  <c r="I100" i="57"/>
  <c r="H264" i="56"/>
  <c r="I100" i="56"/>
  <c r="H182" i="59"/>
  <c r="G100" i="57"/>
  <c r="H182" i="57"/>
  <c r="H100" i="56"/>
  <c r="G182" i="59"/>
  <c r="I182" i="57"/>
  <c r="G100" i="56"/>
  <c r="I100" i="58"/>
  <c r="I182" i="56"/>
  <c r="I182" i="59"/>
  <c r="I182" i="54"/>
  <c r="I100" i="52"/>
  <c r="G100" i="58"/>
  <c r="G182" i="51"/>
  <c r="H100" i="58"/>
  <c r="I182" i="51"/>
  <c r="H182" i="51"/>
  <c r="G182" i="54"/>
  <c r="I100" i="53"/>
  <c r="G100" i="52"/>
  <c r="G182" i="57"/>
  <c r="H100" i="52"/>
  <c r="I100" i="50"/>
  <c r="G100" i="53"/>
  <c r="H182" i="54"/>
  <c r="H100" i="53"/>
  <c r="H100" i="50"/>
  <c r="G100" i="50"/>
  <c r="G346" i="56"/>
  <c r="G182" i="55"/>
  <c r="I182" i="53"/>
  <c r="G182" i="52"/>
  <c r="G264" i="51"/>
  <c r="G264" i="50"/>
  <c r="I346" i="56"/>
  <c r="G182" i="53"/>
  <c r="I182" i="52"/>
  <c r="H264" i="51"/>
  <c r="H182" i="50"/>
  <c r="G182" i="58"/>
  <c r="I264" i="54"/>
  <c r="I182" i="58"/>
  <c r="G264" i="57"/>
  <c r="G264" i="54"/>
  <c r="I346" i="59"/>
  <c r="H346" i="56"/>
  <c r="I182" i="55"/>
  <c r="H182" i="53"/>
  <c r="I264" i="57"/>
  <c r="H264" i="54"/>
  <c r="H264" i="50"/>
  <c r="H346" i="59"/>
  <c r="G346" i="59"/>
  <c r="H264" i="57"/>
  <c r="G182" i="50"/>
  <c r="I264" i="51"/>
  <c r="H182" i="52"/>
  <c r="I182" i="50"/>
  <c r="H182" i="58"/>
  <c r="H182" i="55"/>
  <c r="I264" i="50"/>
  <c r="G428" i="59"/>
  <c r="G428" i="56"/>
  <c r="I346" i="54"/>
  <c r="H264" i="52"/>
  <c r="H428" i="59"/>
  <c r="I428" i="59"/>
  <c r="I264" i="58"/>
  <c r="H346" i="57"/>
  <c r="G510" i="56"/>
  <c r="G346" i="50"/>
  <c r="G264" i="58"/>
  <c r="G346" i="57"/>
  <c r="H510" i="56"/>
  <c r="H264" i="58"/>
  <c r="I346" i="57"/>
  <c r="I510" i="56"/>
  <c r="H264" i="55"/>
  <c r="I264" i="53"/>
  <c r="G510" i="59"/>
  <c r="H428" i="56"/>
  <c r="G346" i="54"/>
  <c r="I428" i="56"/>
  <c r="H346" i="51"/>
  <c r="I346" i="51"/>
  <c r="I510" i="59"/>
  <c r="H346" i="54"/>
  <c r="H510" i="59"/>
  <c r="G264" i="55"/>
  <c r="H264" i="53"/>
  <c r="I264" i="55"/>
  <c r="G264" i="52"/>
  <c r="I346" i="50"/>
  <c r="I264" i="52"/>
  <c r="G346" i="51"/>
  <c r="H346" i="50"/>
  <c r="G264" i="53"/>
  <c r="I346" i="58"/>
  <c r="H428" i="54"/>
  <c r="I346" i="52"/>
  <c r="G428" i="50"/>
  <c r="G346" i="58"/>
  <c r="I428" i="54"/>
  <c r="I428" i="50"/>
  <c r="H346" i="58"/>
  <c r="I428" i="57"/>
  <c r="G428" i="54"/>
  <c r="H510" i="54"/>
  <c r="I346" i="53"/>
  <c r="H428" i="51"/>
  <c r="H428" i="57"/>
  <c r="I510" i="54"/>
  <c r="H346" i="53"/>
  <c r="I428" i="51"/>
  <c r="G428" i="57"/>
  <c r="G346" i="55"/>
  <c r="G510" i="54"/>
  <c r="G346" i="53"/>
  <c r="G428" i="51"/>
  <c r="H510" i="51"/>
  <c r="I510" i="57"/>
  <c r="H346" i="52"/>
  <c r="I510" i="51"/>
  <c r="G510" i="50"/>
  <c r="I346" i="55"/>
  <c r="I510" i="50"/>
  <c r="H510" i="57"/>
  <c r="H346" i="55"/>
  <c r="G346" i="52"/>
  <c r="H510" i="50"/>
  <c r="G510" i="57"/>
  <c r="G510" i="51"/>
  <c r="H428" i="50"/>
  <c r="I510" i="58"/>
  <c r="H510" i="55"/>
  <c r="G428" i="55"/>
  <c r="I510" i="53"/>
  <c r="G428" i="53"/>
  <c r="I428" i="58"/>
  <c r="G510" i="52"/>
  <c r="G510" i="58"/>
  <c r="I510" i="55"/>
  <c r="I428" i="55"/>
  <c r="H510" i="53"/>
  <c r="G510" i="55"/>
  <c r="G510" i="53"/>
  <c r="H510" i="52"/>
  <c r="I510" i="52"/>
  <c r="G428" i="52"/>
  <c r="I428" i="52"/>
  <c r="H510" i="58"/>
  <c r="G428" i="58"/>
  <c r="H428" i="55"/>
  <c r="H428" i="53"/>
  <c r="H428" i="58"/>
  <c r="I428" i="53"/>
  <c r="H428" i="52"/>
  <c r="H20" i="57"/>
  <c r="G20" i="52"/>
  <c r="G20" i="59"/>
  <c r="H20" i="56"/>
  <c r="I20" i="57"/>
  <c r="I20" i="52"/>
  <c r="G20" i="54"/>
  <c r="H20" i="54"/>
  <c r="G266" i="57"/>
  <c r="H20" i="59"/>
  <c r="I20" i="58"/>
  <c r="H102" i="58"/>
  <c r="H102" i="57"/>
  <c r="I102" i="57"/>
  <c r="I20" i="53"/>
  <c r="H20" i="50"/>
  <c r="H20" i="58"/>
  <c r="G102" i="58"/>
  <c r="G102" i="57"/>
  <c r="I20" i="56"/>
  <c r="I20" i="59"/>
  <c r="G20" i="57"/>
  <c r="H20" i="52"/>
  <c r="G20" i="58"/>
  <c r="I102" i="58"/>
  <c r="G20" i="56"/>
  <c r="G20" i="53"/>
  <c r="H102" i="52"/>
  <c r="G20" i="51"/>
  <c r="I266" i="57"/>
  <c r="H102" i="54"/>
  <c r="I102" i="52"/>
  <c r="I20" i="51"/>
  <c r="H266" i="57"/>
  <c r="H20" i="55"/>
  <c r="I102" i="54"/>
  <c r="I20" i="55"/>
  <c r="G102" i="54"/>
  <c r="I20" i="54"/>
  <c r="H20" i="53"/>
  <c r="H102" i="50"/>
  <c r="G20" i="50"/>
  <c r="H20" i="51"/>
  <c r="I102" i="50"/>
  <c r="G102" i="50"/>
  <c r="I20" i="50"/>
  <c r="G102" i="52"/>
  <c r="G20" i="55"/>
  <c r="G184" i="59"/>
  <c r="G102" i="59"/>
  <c r="I184" i="58"/>
  <c r="I184" i="57"/>
  <c r="I266" i="56"/>
  <c r="I184" i="56"/>
  <c r="H184" i="54"/>
  <c r="H184" i="59"/>
  <c r="G348" i="58"/>
  <c r="H184" i="57"/>
  <c r="H266" i="56"/>
  <c r="H184" i="56"/>
  <c r="G184" i="54"/>
  <c r="H102" i="53"/>
  <c r="I348" i="58"/>
  <c r="H348" i="58"/>
  <c r="I184" i="59"/>
  <c r="H102" i="59"/>
  <c r="G266" i="58"/>
  <c r="G184" i="58"/>
  <c r="G184" i="57"/>
  <c r="G266" i="56"/>
  <c r="G184" i="56"/>
  <c r="H102" i="56"/>
  <c r="H266" i="58"/>
  <c r="G102" i="55"/>
  <c r="G184" i="52"/>
  <c r="I266" i="58"/>
  <c r="I102" i="55"/>
  <c r="I184" i="54"/>
  <c r="H184" i="52"/>
  <c r="G102" i="51"/>
  <c r="I184" i="52"/>
  <c r="I102" i="51"/>
  <c r="G102" i="56"/>
  <c r="I102" i="53"/>
  <c r="H102" i="51"/>
  <c r="I102" i="56"/>
  <c r="G102" i="53"/>
  <c r="H184" i="58"/>
  <c r="H102" i="55"/>
  <c r="I102" i="59"/>
  <c r="H430" i="58"/>
  <c r="I512" i="58"/>
  <c r="I348" i="57"/>
  <c r="G430" i="58"/>
  <c r="G512" i="58"/>
  <c r="H266" i="52"/>
  <c r="I184" i="51"/>
  <c r="I430" i="58"/>
  <c r="H266" i="54"/>
  <c r="H184" i="55"/>
  <c r="I266" i="54"/>
  <c r="H184" i="53"/>
  <c r="I184" i="55"/>
  <c r="G266" i="54"/>
  <c r="I184" i="53"/>
  <c r="H266" i="59"/>
  <c r="H512" i="58"/>
  <c r="G348" i="57"/>
  <c r="H348" i="56"/>
  <c r="G184" i="53"/>
  <c r="I266" i="52"/>
  <c r="I266" i="59"/>
  <c r="H348" i="57"/>
  <c r="G266" i="52"/>
  <c r="G266" i="59"/>
  <c r="I184" i="50"/>
  <c r="I348" i="56"/>
  <c r="G184" i="55"/>
  <c r="H184" i="51"/>
  <c r="H184" i="50"/>
  <c r="G348" i="56"/>
  <c r="G184" i="51"/>
  <c r="G184" i="50"/>
  <c r="H348" i="59"/>
  <c r="H266" i="51"/>
  <c r="G266" i="50"/>
  <c r="I348" i="59"/>
  <c r="H512" i="57"/>
  <c r="H430" i="57"/>
  <c r="H430" i="56"/>
  <c r="I266" i="55"/>
  <c r="I348" i="54"/>
  <c r="G512" i="57"/>
  <c r="G430" i="57"/>
  <c r="I430" i="56"/>
  <c r="H266" i="55"/>
  <c r="H348" i="54"/>
  <c r="I348" i="52"/>
  <c r="I512" i="57"/>
  <c r="I430" i="57"/>
  <c r="G430" i="56"/>
  <c r="G266" i="55"/>
  <c r="G348" i="54"/>
  <c r="I512" i="56"/>
  <c r="G348" i="59"/>
  <c r="G348" i="52"/>
  <c r="G266" i="53"/>
  <c r="I266" i="51"/>
  <c r="H512" i="56"/>
  <c r="H266" i="53"/>
  <c r="G266" i="51"/>
  <c r="I266" i="50"/>
  <c r="G512" i="56"/>
  <c r="I266" i="53"/>
  <c r="H348" i="52"/>
  <c r="H266" i="50"/>
  <c r="H430" i="59"/>
  <c r="I348" i="55"/>
  <c r="H430" i="52"/>
  <c r="H348" i="51"/>
  <c r="G348" i="50"/>
  <c r="G430" i="59"/>
  <c r="H348" i="55"/>
  <c r="I430" i="52"/>
  <c r="G348" i="51"/>
  <c r="H512" i="59"/>
  <c r="I348" i="53"/>
  <c r="G430" i="52"/>
  <c r="I348" i="51"/>
  <c r="G512" i="59"/>
  <c r="H348" i="53"/>
  <c r="I512" i="59"/>
  <c r="G430" i="54"/>
  <c r="G348" i="53"/>
  <c r="H512" i="52"/>
  <c r="I430" i="59"/>
  <c r="G348" i="55"/>
  <c r="H512" i="54"/>
  <c r="I348" i="50"/>
  <c r="I512" i="54"/>
  <c r="I430" i="54"/>
  <c r="H430" i="54"/>
  <c r="H348" i="50"/>
  <c r="G512" i="52"/>
  <c r="I512" i="52"/>
  <c r="G512" i="54"/>
  <c r="G512" i="55"/>
  <c r="I512" i="51"/>
  <c r="H430" i="51"/>
  <c r="I430" i="50"/>
  <c r="G512" i="53"/>
  <c r="I512" i="55"/>
  <c r="H512" i="51"/>
  <c r="G430" i="51"/>
  <c r="G430" i="50"/>
  <c r="I430" i="55"/>
  <c r="I430" i="51"/>
  <c r="I512" i="50"/>
  <c r="G430" i="53"/>
  <c r="H512" i="50"/>
  <c r="H430" i="55"/>
  <c r="I430" i="53"/>
  <c r="G512" i="50"/>
  <c r="H430" i="53"/>
  <c r="H512" i="55"/>
  <c r="I512" i="53"/>
  <c r="G512" i="51"/>
  <c r="H430" i="50"/>
  <c r="G430" i="55"/>
  <c r="H512" i="53"/>
  <c r="I28" i="57"/>
  <c r="H110" i="56"/>
  <c r="H192" i="56"/>
  <c r="I28" i="55"/>
  <c r="G28" i="54"/>
  <c r="I110" i="56"/>
  <c r="G110" i="53"/>
  <c r="G28" i="57"/>
  <c r="H28" i="52"/>
  <c r="H28" i="57"/>
  <c r="I28" i="54"/>
  <c r="G28" i="59"/>
  <c r="I28" i="58"/>
  <c r="G28" i="58"/>
  <c r="H28" i="59"/>
  <c r="I28" i="59"/>
  <c r="H28" i="58"/>
  <c r="I110" i="58"/>
  <c r="H28" i="55"/>
  <c r="H110" i="58"/>
  <c r="G28" i="56"/>
  <c r="I28" i="56"/>
  <c r="H110" i="53"/>
  <c r="G110" i="58"/>
  <c r="G28" i="55"/>
  <c r="G110" i="56"/>
  <c r="H28" i="56"/>
  <c r="I110" i="53"/>
  <c r="G28" i="53"/>
  <c r="I192" i="56"/>
  <c r="H28" i="51"/>
  <c r="G28" i="52"/>
  <c r="H28" i="54"/>
  <c r="I28" i="52"/>
  <c r="G28" i="51"/>
  <c r="I28" i="51"/>
  <c r="H28" i="53"/>
  <c r="G28" i="50"/>
  <c r="I28" i="50"/>
  <c r="G192" i="56"/>
  <c r="I28" i="53"/>
  <c r="H28" i="50"/>
  <c r="H110" i="59"/>
  <c r="I110" i="55"/>
  <c r="I274" i="55"/>
  <c r="H192" i="54"/>
  <c r="I192" i="59"/>
  <c r="G110" i="59"/>
  <c r="G110" i="55"/>
  <c r="H274" i="55"/>
  <c r="I192" i="54"/>
  <c r="G192" i="59"/>
  <c r="I110" i="59"/>
  <c r="H110" i="57"/>
  <c r="H192" i="59"/>
  <c r="I110" i="57"/>
  <c r="G110" i="57"/>
  <c r="H110" i="55"/>
  <c r="I110" i="54"/>
  <c r="G192" i="52"/>
  <c r="G110" i="51"/>
  <c r="G110" i="54"/>
  <c r="I110" i="51"/>
  <c r="H192" i="55"/>
  <c r="H110" i="51"/>
  <c r="I192" i="55"/>
  <c r="G192" i="55"/>
  <c r="H110" i="54"/>
  <c r="G192" i="54"/>
  <c r="H192" i="52"/>
  <c r="G110" i="52"/>
  <c r="G110" i="50"/>
  <c r="G274" i="55"/>
  <c r="I192" i="52"/>
  <c r="H110" i="52"/>
  <c r="I110" i="52"/>
  <c r="I110" i="50"/>
  <c r="H110" i="50"/>
  <c r="G192" i="58"/>
  <c r="I192" i="57"/>
  <c r="G274" i="54"/>
  <c r="I192" i="58"/>
  <c r="H192" i="57"/>
  <c r="G192" i="50"/>
  <c r="G192" i="57"/>
  <c r="H274" i="56"/>
  <c r="H356" i="55"/>
  <c r="G274" i="56"/>
  <c r="G356" i="55"/>
  <c r="I274" i="59"/>
  <c r="I274" i="56"/>
  <c r="I356" i="55"/>
  <c r="H192" i="58"/>
  <c r="I274" i="54"/>
  <c r="I192" i="53"/>
  <c r="I192" i="51"/>
  <c r="H192" i="53"/>
  <c r="G274" i="59"/>
  <c r="G192" i="51"/>
  <c r="H274" i="54"/>
  <c r="H274" i="59"/>
  <c r="H192" i="51"/>
  <c r="I192" i="50"/>
  <c r="H192" i="50"/>
  <c r="G192" i="53"/>
  <c r="H356" i="59"/>
  <c r="I356" i="56"/>
  <c r="G438" i="55"/>
  <c r="H356" i="54"/>
  <c r="H274" i="53"/>
  <c r="H274" i="50"/>
  <c r="I274" i="57"/>
  <c r="H356" i="56"/>
  <c r="G356" i="54"/>
  <c r="H274" i="57"/>
  <c r="I356" i="54"/>
  <c r="H274" i="52"/>
  <c r="H274" i="51"/>
  <c r="G274" i="57"/>
  <c r="H520" i="55"/>
  <c r="I274" i="58"/>
  <c r="G520" i="55"/>
  <c r="I356" i="59"/>
  <c r="G356" i="56"/>
  <c r="I438" i="55"/>
  <c r="I274" i="53"/>
  <c r="I274" i="50"/>
  <c r="G356" i="52"/>
  <c r="I274" i="52"/>
  <c r="G356" i="59"/>
  <c r="I520" i="55"/>
  <c r="G274" i="53"/>
  <c r="I356" i="52"/>
  <c r="G274" i="52"/>
  <c r="G274" i="51"/>
  <c r="H438" i="55"/>
  <c r="H274" i="58"/>
  <c r="H356" i="52"/>
  <c r="I274" i="51"/>
  <c r="G274" i="50"/>
  <c r="G274" i="58"/>
  <c r="I438" i="59"/>
  <c r="I356" i="57"/>
  <c r="I438" i="56"/>
  <c r="I356" i="53"/>
  <c r="H438" i="59"/>
  <c r="H520" i="59"/>
  <c r="G438" i="56"/>
  <c r="G438" i="54"/>
  <c r="G356" i="53"/>
  <c r="H356" i="51"/>
  <c r="G438" i="59"/>
  <c r="I520" i="59"/>
  <c r="H438" i="54"/>
  <c r="H356" i="53"/>
  <c r="I356" i="51"/>
  <c r="H356" i="50"/>
  <c r="G520" i="59"/>
  <c r="I520" i="56"/>
  <c r="G520" i="54"/>
  <c r="I438" i="54"/>
  <c r="I520" i="52"/>
  <c r="G356" i="51"/>
  <c r="H520" i="56"/>
  <c r="H520" i="54"/>
  <c r="H520" i="52"/>
  <c r="G356" i="58"/>
  <c r="H356" i="57"/>
  <c r="H438" i="56"/>
  <c r="G438" i="52"/>
  <c r="G520" i="56"/>
  <c r="H438" i="52"/>
  <c r="I438" i="52"/>
  <c r="I356" i="58"/>
  <c r="G520" i="52"/>
  <c r="G356" i="50"/>
  <c r="G356" i="57"/>
  <c r="H356" i="58"/>
  <c r="I520" i="54"/>
  <c r="I356" i="50"/>
  <c r="G438" i="58"/>
  <c r="G438" i="57"/>
  <c r="H520" i="57"/>
  <c r="G520" i="53"/>
  <c r="G438" i="53"/>
  <c r="G520" i="58"/>
  <c r="H520" i="51"/>
  <c r="H438" i="57"/>
  <c r="G520" i="57"/>
  <c r="H520" i="53"/>
  <c r="I438" i="53"/>
  <c r="H438" i="51"/>
  <c r="I438" i="50"/>
  <c r="I520" i="50"/>
  <c r="G438" i="50"/>
  <c r="I520" i="57"/>
  <c r="I520" i="53"/>
  <c r="G438" i="51"/>
  <c r="H520" i="50"/>
  <c r="H520" i="58"/>
  <c r="I438" i="51"/>
  <c r="H438" i="50"/>
  <c r="G520" i="50"/>
  <c r="H438" i="58"/>
  <c r="I520" i="58"/>
  <c r="I438" i="58"/>
  <c r="I438" i="57"/>
  <c r="H438" i="53"/>
  <c r="G520" i="51"/>
  <c r="I520" i="51"/>
  <c r="H30" i="47" l="1"/>
  <c r="H194" i="47"/>
  <c r="I30" i="47"/>
  <c r="G30" i="49"/>
  <c r="I30" i="49"/>
  <c r="H30" i="49"/>
  <c r="I194" i="47"/>
  <c r="G194" i="47"/>
  <c r="G30" i="47"/>
  <c r="G112" i="47"/>
  <c r="I194" i="49"/>
  <c r="H112" i="47"/>
  <c r="H194" i="49"/>
  <c r="I112" i="49"/>
  <c r="G194" i="49"/>
  <c r="H112" i="49"/>
  <c r="G112" i="49"/>
  <c r="I112" i="47"/>
  <c r="I276" i="47"/>
  <c r="G276" i="49"/>
  <c r="H276" i="49"/>
  <c r="I276" i="49"/>
  <c r="G276" i="47"/>
  <c r="H276" i="47"/>
  <c r="I358" i="49"/>
  <c r="H358" i="47"/>
  <c r="H358" i="49"/>
  <c r="G358" i="47"/>
  <c r="I358" i="47"/>
  <c r="G358" i="49"/>
  <c r="I522" i="49"/>
  <c r="I440" i="49"/>
  <c r="I440" i="47"/>
  <c r="H522" i="47"/>
  <c r="H522" i="49"/>
  <c r="G440" i="47"/>
  <c r="H440" i="47"/>
  <c r="G522" i="47"/>
  <c r="G440" i="49"/>
  <c r="I522" i="47"/>
  <c r="H440" i="49"/>
  <c r="G522" i="49"/>
  <c r="I186" i="47"/>
  <c r="H186" i="47"/>
  <c r="G22" i="47"/>
  <c r="G186" i="47"/>
  <c r="H22" i="49"/>
  <c r="I22" i="47"/>
  <c r="G22" i="49"/>
  <c r="I22" i="49"/>
  <c r="H22" i="47"/>
  <c r="H186" i="49"/>
  <c r="I268" i="49"/>
  <c r="G104" i="49"/>
  <c r="G186" i="49"/>
  <c r="H268" i="49"/>
  <c r="H104" i="49"/>
  <c r="H268" i="47"/>
  <c r="H104" i="47"/>
  <c r="I104" i="49"/>
  <c r="G268" i="49"/>
  <c r="I268" i="47"/>
  <c r="I186" i="49"/>
  <c r="G268" i="47"/>
  <c r="G104" i="47"/>
  <c r="I104" i="47"/>
  <c r="H350" i="49"/>
  <c r="I350" i="49"/>
  <c r="G350" i="49"/>
  <c r="I350" i="47"/>
  <c r="H350" i="47"/>
  <c r="G350" i="47"/>
  <c r="I432" i="47"/>
  <c r="G432" i="47"/>
  <c r="H514" i="47"/>
  <c r="H432" i="47"/>
  <c r="I514" i="49"/>
  <c r="H432" i="49"/>
  <c r="I432" i="49"/>
  <c r="G514" i="47"/>
  <c r="H514" i="49"/>
  <c r="G432" i="49"/>
  <c r="I514" i="47"/>
  <c r="G514" i="49"/>
  <c r="H23" i="47"/>
  <c r="G23" i="49"/>
  <c r="I23" i="49"/>
  <c r="G105" i="49"/>
  <c r="G23" i="47"/>
  <c r="H105" i="49"/>
  <c r="H23" i="49"/>
  <c r="I105" i="49"/>
  <c r="I23" i="47"/>
  <c r="H187" i="49"/>
  <c r="I187" i="47"/>
  <c r="H269" i="47"/>
  <c r="I187" i="49"/>
  <c r="H187" i="47"/>
  <c r="G187" i="49"/>
  <c r="G269" i="47"/>
  <c r="G187" i="47"/>
  <c r="I105" i="47"/>
  <c r="I269" i="47"/>
  <c r="H105" i="47"/>
  <c r="G105" i="47"/>
  <c r="H269" i="49"/>
  <c r="I351" i="47"/>
  <c r="H351" i="47"/>
  <c r="G351" i="47"/>
  <c r="I269" i="49"/>
  <c r="G269" i="49"/>
  <c r="I515" i="47"/>
  <c r="G515" i="47"/>
  <c r="H433" i="47"/>
  <c r="H515" i="47"/>
  <c r="G433" i="47"/>
  <c r="G351" i="49"/>
  <c r="I351" i="49"/>
  <c r="H351" i="49"/>
  <c r="I433" i="47"/>
  <c r="G433" i="49"/>
  <c r="H515" i="49"/>
  <c r="H433" i="49"/>
  <c r="I433" i="49"/>
  <c r="G515" i="49"/>
  <c r="I515" i="49"/>
  <c r="H694" i="45"/>
  <c r="F120" i="45"/>
  <c r="G612" i="45"/>
  <c r="G448" i="45"/>
  <c r="H38" i="45"/>
  <c r="H776" i="45"/>
  <c r="F530" i="45"/>
  <c r="F694" i="45"/>
  <c r="H612" i="45"/>
  <c r="H448" i="45"/>
  <c r="G202" i="45"/>
  <c r="G858" i="45"/>
  <c r="G366" i="45"/>
  <c r="H202" i="45"/>
  <c r="F366" i="45"/>
  <c r="G694" i="45"/>
  <c r="F612" i="45"/>
  <c r="G38" i="45"/>
  <c r="H284" i="45"/>
  <c r="F858" i="45"/>
  <c r="F38" i="45"/>
  <c r="G284" i="45"/>
  <c r="H858" i="45"/>
  <c r="H366" i="45"/>
  <c r="H530" i="45"/>
  <c r="F284" i="45"/>
  <c r="G120" i="45"/>
  <c r="G530" i="45"/>
  <c r="F202" i="45"/>
  <c r="H120" i="45"/>
  <c r="F448" i="45"/>
  <c r="F776" i="45"/>
  <c r="G776" i="45"/>
  <c r="I38" i="42"/>
  <c r="G38" i="42"/>
  <c r="H38" i="42"/>
  <c r="H366" i="42"/>
  <c r="H120" i="42"/>
  <c r="G284" i="42"/>
  <c r="G612" i="42"/>
  <c r="I530" i="42"/>
  <c r="I284" i="42"/>
  <c r="G530" i="42"/>
  <c r="I366" i="42"/>
  <c r="G120" i="42"/>
  <c r="H284" i="42"/>
  <c r="I202" i="42"/>
  <c r="G366" i="42"/>
  <c r="G202" i="42"/>
  <c r="H202" i="42"/>
  <c r="I448" i="42"/>
  <c r="I120" i="42"/>
  <c r="H612" i="42"/>
  <c r="H530" i="42"/>
  <c r="H448" i="42"/>
  <c r="G448" i="42"/>
  <c r="I612" i="42"/>
  <c r="G694" i="42"/>
  <c r="H694" i="42"/>
  <c r="I694" i="42"/>
  <c r="H776" i="42"/>
  <c r="I776" i="42"/>
  <c r="G776" i="42"/>
  <c r="G858" i="42"/>
  <c r="H858" i="42"/>
  <c r="I858" i="42"/>
  <c r="G940" i="42"/>
  <c r="H940" i="42"/>
  <c r="I940" i="42"/>
  <c r="G1022" i="42"/>
  <c r="H1022" i="42"/>
  <c r="I1022" i="42"/>
  <c r="G1104" i="42"/>
  <c r="H1104" i="42"/>
  <c r="I1104" i="42"/>
  <c r="G1186" i="42"/>
  <c r="I1186" i="42"/>
  <c r="H1186" i="42"/>
  <c r="H46" i="41"/>
  <c r="E46" i="41"/>
  <c r="F46" i="41"/>
  <c r="G46" i="41"/>
  <c r="I200" i="47"/>
  <c r="H200" i="47"/>
  <c r="G200" i="47"/>
  <c r="H36" i="47"/>
  <c r="G36" i="49"/>
  <c r="I118" i="47"/>
  <c r="G118" i="47"/>
  <c r="G36" i="47"/>
  <c r="I36" i="49"/>
  <c r="H118" i="47"/>
  <c r="H36" i="49"/>
  <c r="I36" i="47"/>
  <c r="H200" i="49"/>
  <c r="G200" i="49"/>
  <c r="I200" i="49"/>
  <c r="G118" i="49"/>
  <c r="I118" i="49"/>
  <c r="H118" i="49"/>
  <c r="I282" i="49"/>
  <c r="H282" i="49"/>
  <c r="I282" i="47"/>
  <c r="G282" i="47"/>
  <c r="G282" i="49"/>
  <c r="H282" i="47"/>
  <c r="H364" i="47"/>
  <c r="G364" i="47"/>
  <c r="I364" i="49"/>
  <c r="G364" i="49"/>
  <c r="H364" i="49"/>
  <c r="I364" i="47"/>
  <c r="G528" i="49"/>
  <c r="H528" i="47"/>
  <c r="H528" i="49"/>
  <c r="H446" i="47"/>
  <c r="G528" i="47"/>
  <c r="H446" i="49"/>
  <c r="I528" i="47"/>
  <c r="G446" i="49"/>
  <c r="G446" i="47"/>
  <c r="I528" i="49"/>
  <c r="I446" i="49"/>
  <c r="I446" i="47"/>
  <c r="G1257" i="42"/>
  <c r="H1257" i="42"/>
  <c r="I1257" i="42"/>
  <c r="H1339" i="42"/>
  <c r="I1339" i="42"/>
  <c r="G1339" i="42"/>
  <c r="G1421" i="42"/>
  <c r="I1421" i="42"/>
  <c r="H1421" i="42"/>
  <c r="I1503" i="42"/>
  <c r="H1503" i="42"/>
  <c r="G1503" i="42"/>
  <c r="G1585" i="42"/>
  <c r="I1585" i="42"/>
  <c r="H1585" i="42"/>
  <c r="G1667" i="42"/>
  <c r="H1667" i="42"/>
  <c r="I1667" i="42"/>
  <c r="G1749" i="42"/>
  <c r="H1749" i="42"/>
  <c r="I1749" i="42"/>
  <c r="H1831" i="42"/>
  <c r="I1831" i="42"/>
  <c r="G1831" i="42"/>
  <c r="G1995" i="42"/>
  <c r="H1995" i="42"/>
  <c r="I1995" i="42"/>
  <c r="I1913" i="42"/>
  <c r="H1913" i="42"/>
  <c r="G1913" i="42"/>
  <c r="I1248" i="42"/>
  <c r="G1248" i="42"/>
  <c r="H1248" i="42"/>
  <c r="G1330" i="42"/>
  <c r="H1330" i="42"/>
  <c r="I1330" i="42"/>
  <c r="H1412" i="42"/>
  <c r="G1412" i="42"/>
  <c r="I1412" i="42"/>
  <c r="I1494" i="42"/>
  <c r="G1494" i="42"/>
  <c r="H1494" i="42"/>
  <c r="G1576" i="42"/>
  <c r="H1576" i="42"/>
  <c r="I1576" i="42"/>
  <c r="G1658" i="42"/>
  <c r="H1658" i="42"/>
  <c r="I1658" i="42"/>
  <c r="G1740" i="42"/>
  <c r="I1740" i="42"/>
  <c r="H1740" i="42"/>
  <c r="I1822" i="42"/>
  <c r="G1822" i="42"/>
  <c r="H1822" i="42"/>
  <c r="G1986" i="42"/>
  <c r="G1904" i="42"/>
  <c r="H1986" i="42"/>
  <c r="I1986" i="42"/>
  <c r="I1904" i="42"/>
  <c r="H1904" i="42"/>
  <c r="H1239" i="42"/>
  <c r="G1239" i="42"/>
  <c r="I1239" i="42"/>
  <c r="I1321" i="42"/>
  <c r="G1321" i="42"/>
  <c r="H1321" i="42"/>
  <c r="G1403" i="42"/>
  <c r="H1403" i="42"/>
  <c r="I1403" i="42"/>
  <c r="I1485" i="42"/>
  <c r="G1485" i="42"/>
  <c r="H1485" i="42"/>
  <c r="H1567" i="42"/>
  <c r="I1567" i="42"/>
  <c r="G1567" i="42"/>
  <c r="G1649" i="42"/>
  <c r="H1649" i="42"/>
  <c r="I1649" i="42"/>
  <c r="G1731" i="42"/>
  <c r="H1731" i="42"/>
  <c r="I1731" i="42"/>
  <c r="G1813" i="42"/>
  <c r="H1813" i="42"/>
  <c r="I1813" i="42"/>
  <c r="I1895" i="42"/>
  <c r="H1977" i="42"/>
  <c r="G1895" i="42"/>
  <c r="I1977" i="42"/>
  <c r="G1977" i="42"/>
  <c r="H1895" i="42"/>
  <c r="H1245" i="42"/>
  <c r="I1245" i="42"/>
  <c r="G1245" i="42"/>
  <c r="I1327" i="42"/>
  <c r="H1327" i="42"/>
  <c r="G1327" i="42"/>
  <c r="I1409" i="42"/>
  <c r="H1409" i="42"/>
  <c r="G1409" i="42"/>
  <c r="I1491" i="42"/>
  <c r="H1491" i="42"/>
  <c r="G1491" i="42"/>
  <c r="H1573" i="42"/>
  <c r="I1573" i="42"/>
  <c r="G1573" i="42"/>
  <c r="I1655" i="42"/>
  <c r="G1655" i="42"/>
  <c r="H1655" i="42"/>
  <c r="H1737" i="42"/>
  <c r="G1737" i="42"/>
  <c r="I1737" i="42"/>
  <c r="H1819" i="42"/>
  <c r="I1819" i="42"/>
  <c r="G1819" i="42"/>
  <c r="G1983" i="42"/>
  <c r="G1901" i="42"/>
  <c r="H1901" i="42"/>
  <c r="H1983" i="42"/>
  <c r="I1901" i="42"/>
  <c r="I1983" i="42"/>
  <c r="I20" i="48"/>
  <c r="H102" i="48"/>
  <c r="I102" i="48"/>
  <c r="G20" i="48"/>
  <c r="H20" i="48"/>
  <c r="G102" i="48"/>
  <c r="H184" i="48"/>
  <c r="G184" i="48"/>
  <c r="I184" i="48"/>
  <c r="I266" i="48"/>
  <c r="H266" i="48"/>
  <c r="G266" i="48"/>
  <c r="I348" i="48"/>
  <c r="H348" i="48"/>
  <c r="G348" i="48"/>
  <c r="I512" i="48"/>
  <c r="I430" i="48"/>
  <c r="G512" i="48"/>
  <c r="H512" i="48"/>
  <c r="G430" i="48"/>
  <c r="H430" i="48"/>
  <c r="I9" i="48"/>
  <c r="H9" i="48"/>
  <c r="G9" i="48"/>
  <c r="G173" i="48"/>
  <c r="I91" i="48"/>
  <c r="G91" i="48"/>
  <c r="H91" i="48"/>
  <c r="H173" i="48"/>
  <c r="I173" i="48"/>
  <c r="G255" i="48"/>
  <c r="I255" i="48"/>
  <c r="H255" i="48"/>
  <c r="H337" i="48"/>
  <c r="I337" i="48"/>
  <c r="G337" i="48"/>
  <c r="G419" i="48"/>
  <c r="I419" i="48"/>
  <c r="I501" i="48"/>
  <c r="G501" i="48"/>
  <c r="H501" i="48"/>
  <c r="H419" i="48"/>
  <c r="H29" i="48"/>
  <c r="G29" i="48"/>
  <c r="I29" i="48"/>
  <c r="G111" i="48"/>
  <c r="I111" i="48"/>
  <c r="H111" i="48"/>
  <c r="I275" i="48"/>
  <c r="H275" i="48"/>
  <c r="G193" i="48"/>
  <c r="G275" i="48"/>
  <c r="I193" i="48"/>
  <c r="H193" i="48"/>
  <c r="I357" i="48"/>
  <c r="G357" i="48"/>
  <c r="H357" i="48"/>
  <c r="I521" i="48"/>
  <c r="I439" i="48"/>
  <c r="G521" i="48"/>
  <c r="H439" i="48"/>
  <c r="H521" i="48"/>
  <c r="G439" i="48"/>
  <c r="I112" i="48"/>
  <c r="G30" i="48"/>
  <c r="H112" i="48"/>
  <c r="I30" i="48"/>
  <c r="G112" i="48"/>
  <c r="H30" i="48"/>
  <c r="I276" i="48"/>
  <c r="G194" i="48"/>
  <c r="H276" i="48"/>
  <c r="H194" i="48"/>
  <c r="G276" i="48"/>
  <c r="I194" i="48"/>
  <c r="H358" i="48"/>
  <c r="G358" i="48"/>
  <c r="I358" i="48"/>
  <c r="I522" i="48"/>
  <c r="H440" i="48"/>
  <c r="G522" i="48"/>
  <c r="I440" i="48"/>
  <c r="H522" i="48"/>
  <c r="G440" i="48"/>
  <c r="H119" i="61"/>
  <c r="F119" i="61"/>
  <c r="G119" i="61"/>
  <c r="G775" i="61"/>
  <c r="H775" i="61"/>
  <c r="G529" i="61"/>
  <c r="F529" i="61"/>
  <c r="H447" i="61"/>
  <c r="H857" i="61"/>
  <c r="G201" i="61"/>
  <c r="H529" i="61"/>
  <c r="G283" i="61"/>
  <c r="H37" i="61"/>
  <c r="F693" i="61"/>
  <c r="F283" i="61"/>
  <c r="G37" i="61"/>
  <c r="F775" i="61"/>
  <c r="G693" i="61"/>
  <c r="H283" i="61"/>
  <c r="F37" i="61"/>
  <c r="F447" i="61"/>
  <c r="G365" i="61"/>
  <c r="G447" i="61"/>
  <c r="F365" i="61"/>
  <c r="H365" i="61"/>
  <c r="G857" i="61"/>
  <c r="G611" i="61"/>
  <c r="H693" i="61"/>
  <c r="F857" i="61"/>
  <c r="H611" i="61"/>
  <c r="F201" i="61"/>
  <c r="F611" i="61"/>
  <c r="H201" i="61"/>
  <c r="O45" i="41"/>
  <c r="N45" i="41"/>
  <c r="P45" i="41"/>
  <c r="M45" i="41"/>
  <c r="J45" i="41"/>
  <c r="I45" i="41"/>
  <c r="R45" i="41"/>
  <c r="T45" i="41"/>
  <c r="S45" i="41"/>
  <c r="Q45" i="41"/>
  <c r="G1254" i="42"/>
  <c r="H1254" i="42"/>
  <c r="I1254" i="42"/>
  <c r="G1336" i="42"/>
  <c r="H1336" i="42"/>
  <c r="I1336" i="42"/>
  <c r="I1418" i="42"/>
  <c r="H1418" i="42"/>
  <c r="G1418" i="42"/>
  <c r="I1500" i="42"/>
  <c r="G1500" i="42"/>
  <c r="H1500" i="42"/>
  <c r="I1582" i="42"/>
  <c r="G1582" i="42"/>
  <c r="H1582" i="42"/>
  <c r="H1664" i="42"/>
  <c r="G1664" i="42"/>
  <c r="I1664" i="42"/>
  <c r="G1746" i="42"/>
  <c r="I1746" i="42"/>
  <c r="H1746" i="42"/>
  <c r="I1828" i="42"/>
  <c r="H1828" i="42"/>
  <c r="G1828" i="42"/>
  <c r="G1910" i="42"/>
  <c r="G1992" i="42"/>
  <c r="H1910" i="42"/>
  <c r="I1910" i="42"/>
  <c r="I1992" i="42"/>
  <c r="H1992" i="42"/>
  <c r="H1264" i="42"/>
  <c r="I1264" i="42"/>
  <c r="G1264" i="42"/>
  <c r="I1346" i="42"/>
  <c r="G1346" i="42"/>
  <c r="H1346" i="42"/>
  <c r="G1428" i="42"/>
  <c r="I1428" i="42"/>
  <c r="H1428" i="42"/>
  <c r="I1510" i="42"/>
  <c r="G1510" i="42"/>
  <c r="H1510" i="42"/>
  <c r="H1592" i="42"/>
  <c r="I1592" i="42"/>
  <c r="G1592" i="42"/>
  <c r="G1674" i="42"/>
  <c r="I1674" i="42"/>
  <c r="H1674" i="42"/>
  <c r="I1756" i="42"/>
  <c r="H1756" i="42"/>
  <c r="G1756" i="42"/>
  <c r="I1838" i="42"/>
  <c r="G1838" i="42"/>
  <c r="H1838" i="42"/>
  <c r="H2002" i="42"/>
  <c r="G1920" i="42"/>
  <c r="I2002" i="42"/>
  <c r="G2002" i="42"/>
  <c r="H1920" i="42"/>
  <c r="I1920" i="42"/>
  <c r="H1237" i="42"/>
  <c r="G1237" i="42"/>
  <c r="I1237" i="42"/>
  <c r="I1319" i="42"/>
  <c r="H1319" i="42"/>
  <c r="G1319" i="42"/>
  <c r="I1401" i="42"/>
  <c r="G1401" i="42"/>
  <c r="H1401" i="42"/>
  <c r="I1483" i="42"/>
  <c r="H1483" i="42"/>
  <c r="G1483" i="42"/>
  <c r="I1565" i="42"/>
  <c r="H1565" i="42"/>
  <c r="G1565" i="42"/>
  <c r="I1647" i="42"/>
  <c r="G1647" i="42"/>
  <c r="H1647" i="42"/>
  <c r="H1729" i="42"/>
  <c r="I1729" i="42"/>
  <c r="G1729" i="42"/>
  <c r="H1811" i="42"/>
  <c r="G1811" i="42"/>
  <c r="I1811" i="42"/>
  <c r="H1975" i="42"/>
  <c r="G1975" i="42"/>
  <c r="H1893" i="42"/>
  <c r="I1975" i="42"/>
  <c r="G1893" i="42"/>
  <c r="I1893" i="42"/>
  <c r="G1243" i="42"/>
  <c r="I1243" i="42"/>
  <c r="H1243" i="42"/>
  <c r="H1325" i="42"/>
  <c r="I1325" i="42"/>
  <c r="G1325" i="42"/>
  <c r="G1407" i="42"/>
  <c r="H1407" i="42"/>
  <c r="I1407" i="42"/>
  <c r="H1489" i="42"/>
  <c r="I1489" i="42"/>
  <c r="G1489" i="42"/>
  <c r="G1571" i="42"/>
  <c r="H1571" i="42"/>
  <c r="I1571" i="42"/>
  <c r="G1653" i="42"/>
  <c r="H1653" i="42"/>
  <c r="I1653" i="42"/>
  <c r="G1735" i="42"/>
  <c r="H1735" i="42"/>
  <c r="I1735" i="42"/>
  <c r="I1817" i="42"/>
  <c r="H1817" i="42"/>
  <c r="G1817" i="42"/>
  <c r="G1981" i="42"/>
  <c r="H1981" i="42"/>
  <c r="G1899" i="42"/>
  <c r="I1981" i="42"/>
  <c r="H1899" i="42"/>
  <c r="I1899" i="42"/>
  <c r="H15" i="48"/>
  <c r="G15" i="48"/>
  <c r="I15" i="48"/>
  <c r="H97" i="48"/>
  <c r="G97" i="48"/>
  <c r="I97" i="48"/>
  <c r="I179" i="48"/>
  <c r="H179" i="48"/>
  <c r="G179" i="48"/>
  <c r="H261" i="48"/>
  <c r="I261" i="48"/>
  <c r="G261" i="48"/>
  <c r="I343" i="48"/>
  <c r="G343" i="48"/>
  <c r="H343" i="48"/>
  <c r="G425" i="48"/>
  <c r="I425" i="48"/>
  <c r="G507" i="48"/>
  <c r="H425" i="48"/>
  <c r="I507" i="48"/>
  <c r="H507" i="48"/>
  <c r="K40" i="41"/>
  <c r="K17" i="41"/>
  <c r="K23" i="41"/>
  <c r="K28" i="41"/>
  <c r="K15" i="41"/>
  <c r="K21" i="41"/>
  <c r="K19" i="41"/>
  <c r="K34" i="41"/>
  <c r="K38" i="41"/>
  <c r="K27" i="41"/>
  <c r="K33" i="41"/>
  <c r="K18" i="41"/>
  <c r="K14" i="41"/>
  <c r="K36" i="41"/>
  <c r="K22" i="41"/>
  <c r="K29" i="41"/>
  <c r="K41" i="41"/>
  <c r="K35" i="41"/>
  <c r="K26" i="41"/>
  <c r="K42" i="41"/>
  <c r="K20" i="41"/>
  <c r="K37" i="41"/>
  <c r="K31" i="41"/>
  <c r="K30" i="41"/>
  <c r="K39" i="41"/>
  <c r="K25" i="41"/>
  <c r="K24" i="41"/>
  <c r="K13" i="41"/>
  <c r="K32" i="41"/>
  <c r="K16" i="41"/>
  <c r="H26" i="48"/>
  <c r="I26" i="48"/>
  <c r="G108" i="48"/>
  <c r="H108" i="48"/>
  <c r="I108" i="48"/>
  <c r="G26" i="48"/>
  <c r="H190" i="48"/>
  <c r="G190" i="48"/>
  <c r="I190" i="48"/>
  <c r="G272" i="48"/>
  <c r="H272" i="48"/>
  <c r="I272" i="48"/>
  <c r="G354" i="48"/>
  <c r="H354" i="48"/>
  <c r="I354" i="48"/>
  <c r="H436" i="48"/>
  <c r="I436" i="48"/>
  <c r="I518" i="48"/>
  <c r="G436" i="48"/>
  <c r="H518" i="48"/>
  <c r="G518" i="48"/>
  <c r="I107" i="48"/>
  <c r="G107" i="48"/>
  <c r="I25" i="48"/>
  <c r="G25" i="48"/>
  <c r="H107" i="48"/>
  <c r="H25" i="48"/>
  <c r="I189" i="48"/>
  <c r="H189" i="48"/>
  <c r="G189" i="48"/>
  <c r="G271" i="48"/>
  <c r="I271" i="48"/>
  <c r="H271" i="48"/>
  <c r="H353" i="48"/>
  <c r="G353" i="48"/>
  <c r="I353" i="48"/>
  <c r="I517" i="48"/>
  <c r="G517" i="48"/>
  <c r="G435" i="48"/>
  <c r="I435" i="48"/>
  <c r="H435" i="48"/>
  <c r="H517" i="48"/>
  <c r="I1244" i="42"/>
  <c r="H1244" i="42"/>
  <c r="G1244" i="42"/>
  <c r="G1326" i="42"/>
  <c r="H1326" i="42"/>
  <c r="I1326" i="42"/>
  <c r="H1408" i="42"/>
  <c r="I1408" i="42"/>
  <c r="G1408" i="42"/>
  <c r="H1490" i="42"/>
  <c r="G1490" i="42"/>
  <c r="I1490" i="42"/>
  <c r="G1572" i="42"/>
  <c r="H1572" i="42"/>
  <c r="I1572" i="42"/>
  <c r="G1654" i="42"/>
  <c r="H1654" i="42"/>
  <c r="I1654" i="42"/>
  <c r="I1736" i="42"/>
  <c r="G1736" i="42"/>
  <c r="H1736" i="42"/>
  <c r="H1818" i="42"/>
  <c r="I1818" i="42"/>
  <c r="G1818" i="42"/>
  <c r="I1982" i="42"/>
  <c r="G1982" i="42"/>
  <c r="H1900" i="42"/>
  <c r="I1900" i="42"/>
  <c r="H1982" i="42"/>
  <c r="G1900" i="42"/>
  <c r="H1261" i="42"/>
  <c r="G1261" i="42"/>
  <c r="I1261" i="42"/>
  <c r="I1343" i="42"/>
  <c r="G1343" i="42"/>
  <c r="H1343" i="42"/>
  <c r="G1425" i="42"/>
  <c r="H1425" i="42"/>
  <c r="I1425" i="42"/>
  <c r="I1507" i="42"/>
  <c r="G1507" i="42"/>
  <c r="H1507" i="42"/>
  <c r="H1589" i="42"/>
  <c r="G1589" i="42"/>
  <c r="I1589" i="42"/>
  <c r="I1671" i="42"/>
  <c r="G1671" i="42"/>
  <c r="H1671" i="42"/>
  <c r="H1753" i="42"/>
  <c r="G1753" i="42"/>
  <c r="I1753" i="42"/>
  <c r="I1835" i="42"/>
  <c r="H1835" i="42"/>
  <c r="G1835" i="42"/>
  <c r="I1917" i="42"/>
  <c r="H1999" i="42"/>
  <c r="G1917" i="42"/>
  <c r="H1917" i="42"/>
  <c r="G1999" i="42"/>
  <c r="I1999" i="42"/>
  <c r="I1246" i="42"/>
  <c r="G1246" i="42"/>
  <c r="H1246" i="42"/>
  <c r="G1328" i="42"/>
  <c r="H1328" i="42"/>
  <c r="I1328" i="42"/>
  <c r="I1410" i="42"/>
  <c r="G1410" i="42"/>
  <c r="H1410" i="42"/>
  <c r="G1492" i="42"/>
  <c r="I1492" i="42"/>
  <c r="H1492" i="42"/>
  <c r="G1574" i="42"/>
  <c r="I1574" i="42"/>
  <c r="H1574" i="42"/>
  <c r="I1656" i="42"/>
  <c r="H1656" i="42"/>
  <c r="G1656" i="42"/>
  <c r="H1738" i="42"/>
  <c r="G1738" i="42"/>
  <c r="I1738" i="42"/>
  <c r="I1820" i="42"/>
  <c r="H1820" i="42"/>
  <c r="G1820" i="42"/>
  <c r="H1902" i="42"/>
  <c r="G1984" i="42"/>
  <c r="I1902" i="42"/>
  <c r="H1984" i="42"/>
  <c r="I1984" i="42"/>
  <c r="G1902" i="42"/>
  <c r="H1260" i="42"/>
  <c r="G1260" i="42"/>
  <c r="I1260" i="42"/>
  <c r="G1342" i="42"/>
  <c r="H1342" i="42"/>
  <c r="I1342" i="42"/>
  <c r="H1424" i="42"/>
  <c r="I1424" i="42"/>
  <c r="G1424" i="42"/>
  <c r="H1506" i="42"/>
  <c r="I1506" i="42"/>
  <c r="G1506" i="42"/>
  <c r="I1588" i="42"/>
  <c r="H1588" i="42"/>
  <c r="G1588" i="42"/>
  <c r="I1670" i="42"/>
  <c r="H1670" i="42"/>
  <c r="G1670" i="42"/>
  <c r="G1752" i="42"/>
  <c r="H1752" i="42"/>
  <c r="I1752" i="42"/>
  <c r="G1834" i="42"/>
  <c r="H1834" i="42"/>
  <c r="I1834" i="42"/>
  <c r="I1998" i="42"/>
  <c r="H1998" i="42"/>
  <c r="G1998" i="42"/>
  <c r="I1916" i="42"/>
  <c r="H1916" i="42"/>
  <c r="G1916" i="42"/>
  <c r="G31" i="48"/>
  <c r="I31" i="48"/>
  <c r="H31" i="48"/>
  <c r="G113" i="48"/>
  <c r="I113" i="48"/>
  <c r="H113" i="48"/>
  <c r="G195" i="48"/>
  <c r="I195" i="48"/>
  <c r="H195" i="48"/>
  <c r="I277" i="48"/>
  <c r="H277" i="48"/>
  <c r="G277" i="48"/>
  <c r="H359" i="48"/>
  <c r="G359" i="48"/>
  <c r="I359" i="48"/>
  <c r="I441" i="48"/>
  <c r="G523" i="48"/>
  <c r="G441" i="48"/>
  <c r="H441" i="48"/>
  <c r="I523" i="48"/>
  <c r="H523" i="48"/>
  <c r="G362" i="48"/>
  <c r="I34" i="48"/>
  <c r="I280" i="48"/>
  <c r="H34" i="48"/>
  <c r="G34" i="48"/>
  <c r="I362" i="48"/>
  <c r="H280" i="48"/>
  <c r="G280" i="48"/>
  <c r="H362" i="48"/>
  <c r="G116" i="48"/>
  <c r="I116" i="48"/>
  <c r="H198" i="48"/>
  <c r="I198" i="48"/>
  <c r="G198" i="48"/>
  <c r="H116" i="48"/>
  <c r="H526" i="48"/>
  <c r="G526" i="48"/>
  <c r="H444" i="48"/>
  <c r="I526" i="48"/>
  <c r="I444" i="48"/>
  <c r="G444" i="48"/>
  <c r="I14" i="48"/>
  <c r="I96" i="48"/>
  <c r="G14" i="48"/>
  <c r="G96" i="48"/>
  <c r="H96" i="48"/>
  <c r="H14" i="48"/>
  <c r="H178" i="48"/>
  <c r="I178" i="48"/>
  <c r="G178" i="48"/>
  <c r="G260" i="48"/>
  <c r="H260" i="48"/>
  <c r="I260" i="48"/>
  <c r="H342" i="48"/>
  <c r="I342" i="48"/>
  <c r="G342" i="48"/>
  <c r="G506" i="48"/>
  <c r="I424" i="48"/>
  <c r="I506" i="48"/>
  <c r="H506" i="48"/>
  <c r="G424" i="48"/>
  <c r="H424" i="48"/>
  <c r="G24" i="48"/>
  <c r="I24" i="48"/>
  <c r="H24" i="48"/>
  <c r="H106" i="48"/>
  <c r="G106" i="48"/>
  <c r="I188" i="48"/>
  <c r="G188" i="48"/>
  <c r="H188" i="48"/>
  <c r="I106" i="48"/>
  <c r="H270" i="48"/>
  <c r="I270" i="48"/>
  <c r="G270" i="48"/>
  <c r="G352" i="48"/>
  <c r="H352" i="48"/>
  <c r="I352" i="48"/>
  <c r="G434" i="48"/>
  <c r="I434" i="48"/>
  <c r="G516" i="48"/>
  <c r="H434" i="48"/>
  <c r="H516" i="48"/>
  <c r="I516" i="48"/>
  <c r="G17" i="49"/>
  <c r="H17" i="49"/>
  <c r="I17" i="49"/>
  <c r="G99" i="47"/>
  <c r="I99" i="47"/>
  <c r="G17" i="47"/>
  <c r="H99" i="47"/>
  <c r="I17" i="47"/>
  <c r="H17" i="47"/>
  <c r="G345" i="49"/>
  <c r="H345" i="49"/>
  <c r="I263" i="49"/>
  <c r="G181" i="49"/>
  <c r="G181" i="47"/>
  <c r="H263" i="47"/>
  <c r="H99" i="49"/>
  <c r="I181" i="49"/>
  <c r="H181" i="47"/>
  <c r="G263" i="47"/>
  <c r="H181" i="49"/>
  <c r="H263" i="49"/>
  <c r="G263" i="49"/>
  <c r="I181" i="47"/>
  <c r="I263" i="47"/>
  <c r="I345" i="49"/>
  <c r="G99" i="49"/>
  <c r="I99" i="49"/>
  <c r="H427" i="49"/>
  <c r="I509" i="49"/>
  <c r="G345" i="47"/>
  <c r="I427" i="49"/>
  <c r="I345" i="47"/>
  <c r="H345" i="47"/>
  <c r="H509" i="49"/>
  <c r="G427" i="49"/>
  <c r="G509" i="49"/>
  <c r="I427" i="47"/>
  <c r="G427" i="47"/>
  <c r="H427" i="47"/>
  <c r="G509" i="47"/>
  <c r="I509" i="47"/>
  <c r="H509" i="47"/>
  <c r="G7" i="49"/>
  <c r="H7" i="49"/>
  <c r="H7" i="47"/>
  <c r="I7" i="49"/>
  <c r="I7" i="47"/>
  <c r="H89" i="47"/>
  <c r="G7" i="47"/>
  <c r="G89" i="47"/>
  <c r="I89" i="47"/>
  <c r="G89" i="49"/>
  <c r="H253" i="47"/>
  <c r="H171" i="47"/>
  <c r="G171" i="47"/>
  <c r="G253" i="47"/>
  <c r="H89" i="49"/>
  <c r="I89" i="49"/>
  <c r="I253" i="47"/>
  <c r="I171" i="47"/>
  <c r="H335" i="47"/>
  <c r="H171" i="49"/>
  <c r="G335" i="47"/>
  <c r="I171" i="49"/>
  <c r="G171" i="49"/>
  <c r="I335" i="47"/>
  <c r="H417" i="47"/>
  <c r="I499" i="47"/>
  <c r="I417" i="47"/>
  <c r="H253" i="49"/>
  <c r="H499" i="47"/>
  <c r="G499" i="47"/>
  <c r="G253" i="49"/>
  <c r="G417" i="47"/>
  <c r="I253" i="49"/>
  <c r="H335" i="49"/>
  <c r="G335" i="49"/>
  <c r="I335" i="49"/>
  <c r="H499" i="49"/>
  <c r="H417" i="49"/>
  <c r="I499" i="49"/>
  <c r="G417" i="49"/>
  <c r="G499" i="49"/>
  <c r="I417" i="49"/>
  <c r="H32" i="49"/>
  <c r="G32" i="49"/>
  <c r="I114" i="47"/>
  <c r="I32" i="49"/>
  <c r="G32" i="47"/>
  <c r="I32" i="47"/>
  <c r="H114" i="47"/>
  <c r="G114" i="47"/>
  <c r="H32" i="47"/>
  <c r="H114" i="49"/>
  <c r="G114" i="49"/>
  <c r="H278" i="47"/>
  <c r="G278" i="47"/>
  <c r="I278" i="47"/>
  <c r="I114" i="49"/>
  <c r="I196" i="49"/>
  <c r="H196" i="49"/>
  <c r="I360" i="47"/>
  <c r="G360" i="47"/>
  <c r="H360" i="47"/>
  <c r="G196" i="47"/>
  <c r="H196" i="47"/>
  <c r="G196" i="49"/>
  <c r="I196" i="47"/>
  <c r="G278" i="49"/>
  <c r="I278" i="49"/>
  <c r="I524" i="47"/>
  <c r="I442" i="47"/>
  <c r="H442" i="47"/>
  <c r="H524" i="47"/>
  <c r="G524" i="47"/>
  <c r="H278" i="49"/>
  <c r="G442" i="47"/>
  <c r="G360" i="49"/>
  <c r="H360" i="49"/>
  <c r="I360" i="49"/>
  <c r="H442" i="49"/>
  <c r="H524" i="49"/>
  <c r="I442" i="49"/>
  <c r="G442" i="49"/>
  <c r="G524" i="49"/>
  <c r="I524" i="49"/>
  <c r="I1235" i="42"/>
  <c r="G1235" i="42"/>
  <c r="H1235" i="42"/>
  <c r="H1317" i="42"/>
  <c r="G1317" i="42"/>
  <c r="I1317" i="42"/>
  <c r="H1399" i="42"/>
  <c r="I1399" i="42"/>
  <c r="G1399" i="42"/>
  <c r="H1481" i="42"/>
  <c r="I1481" i="42"/>
  <c r="G1481" i="42"/>
  <c r="G1563" i="42"/>
  <c r="H1563" i="42"/>
  <c r="I1563" i="42"/>
  <c r="H1645" i="42"/>
  <c r="I1645" i="42"/>
  <c r="G1645" i="42"/>
  <c r="I1727" i="42"/>
  <c r="G1727" i="42"/>
  <c r="H1727" i="42"/>
  <c r="G1809" i="42"/>
  <c r="H1809" i="42"/>
  <c r="I1809" i="42"/>
  <c r="G1973" i="42"/>
  <c r="I1973" i="42"/>
  <c r="H1891" i="42"/>
  <c r="H1973" i="42"/>
  <c r="I1891" i="42"/>
  <c r="G1891" i="42"/>
  <c r="I1255" i="42"/>
  <c r="H1255" i="42"/>
  <c r="G1255" i="42"/>
  <c r="G1337" i="42"/>
  <c r="I1337" i="42"/>
  <c r="H1337" i="42"/>
  <c r="I1419" i="42"/>
  <c r="G1419" i="42"/>
  <c r="H1419" i="42"/>
  <c r="G1501" i="42"/>
  <c r="H1501" i="42"/>
  <c r="I1501" i="42"/>
  <c r="I1583" i="42"/>
  <c r="H1583" i="42"/>
  <c r="G1583" i="42"/>
  <c r="I1665" i="42"/>
  <c r="G1665" i="42"/>
  <c r="H1665" i="42"/>
  <c r="I1747" i="42"/>
  <c r="G1747" i="42"/>
  <c r="H1747" i="42"/>
  <c r="H1829" i="42"/>
  <c r="G1829" i="42"/>
  <c r="I1829" i="42"/>
  <c r="I1993" i="42"/>
  <c r="I1911" i="42"/>
  <c r="H1993" i="42"/>
  <c r="G1993" i="42"/>
  <c r="H1911" i="42"/>
  <c r="G1911" i="42"/>
  <c r="G1250" i="42"/>
  <c r="H1250" i="42"/>
  <c r="I1250" i="42"/>
  <c r="I1332" i="42"/>
  <c r="G1332" i="42"/>
  <c r="H1332" i="42"/>
  <c r="I1414" i="42"/>
  <c r="H1414" i="42"/>
  <c r="G1414" i="42"/>
  <c r="I1496" i="42"/>
  <c r="G1496" i="42"/>
  <c r="H1496" i="42"/>
  <c r="I1578" i="42"/>
  <c r="G1578" i="42"/>
  <c r="H1578" i="42"/>
  <c r="G1660" i="42"/>
  <c r="H1660" i="42"/>
  <c r="I1660" i="42"/>
  <c r="I1742" i="42"/>
  <c r="H1742" i="42"/>
  <c r="G1742" i="42"/>
  <c r="I1824" i="42"/>
  <c r="G1824" i="42"/>
  <c r="H1824" i="42"/>
  <c r="G1988" i="42"/>
  <c r="I1906" i="42"/>
  <c r="G1906" i="42"/>
  <c r="I1988" i="42"/>
  <c r="H1988" i="42"/>
  <c r="H1906" i="42"/>
  <c r="H1256" i="42"/>
  <c r="I1256" i="42"/>
  <c r="G1256" i="42"/>
  <c r="G1338" i="42"/>
  <c r="H1338" i="42"/>
  <c r="I1338" i="42"/>
  <c r="I1420" i="42"/>
  <c r="H1420" i="42"/>
  <c r="G1420" i="42"/>
  <c r="I1502" i="42"/>
  <c r="G1502" i="42"/>
  <c r="H1502" i="42"/>
  <c r="I1584" i="42"/>
  <c r="G1584" i="42"/>
  <c r="H1584" i="42"/>
  <c r="H1666" i="42"/>
  <c r="G1666" i="42"/>
  <c r="I1666" i="42"/>
  <c r="I1748" i="42"/>
  <c r="G1748" i="42"/>
  <c r="H1748" i="42"/>
  <c r="I1830" i="42"/>
  <c r="G1830" i="42"/>
  <c r="H1830" i="42"/>
  <c r="G1994" i="42"/>
  <c r="I1994" i="42"/>
  <c r="H1994" i="42"/>
  <c r="I1912" i="42"/>
  <c r="H1912" i="42"/>
  <c r="G1912" i="42"/>
  <c r="H5" i="48"/>
  <c r="G5" i="48"/>
  <c r="I5" i="48"/>
  <c r="I87" i="48"/>
  <c r="H87" i="48"/>
  <c r="G87" i="48"/>
  <c r="G169" i="48"/>
  <c r="I169" i="48"/>
  <c r="H169" i="48"/>
  <c r="G251" i="48"/>
  <c r="I251" i="48"/>
  <c r="H251" i="48"/>
  <c r="G333" i="48"/>
  <c r="I333" i="48"/>
  <c r="H333" i="48"/>
  <c r="G497" i="48"/>
  <c r="G415" i="48"/>
  <c r="H497" i="48"/>
  <c r="H415" i="48"/>
  <c r="I415" i="48"/>
  <c r="I497" i="48"/>
  <c r="L33" i="41"/>
  <c r="L22" i="41"/>
  <c r="L21" i="41"/>
  <c r="L24" i="41"/>
  <c r="L13" i="41"/>
  <c r="L37" i="41"/>
  <c r="L23" i="41"/>
  <c r="L36" i="41"/>
  <c r="L18" i="41"/>
  <c r="L39" i="41"/>
  <c r="L26" i="41"/>
  <c r="L41" i="41"/>
  <c r="L40" i="41"/>
  <c r="L17" i="41"/>
  <c r="L32" i="41"/>
  <c r="L29" i="41"/>
  <c r="L25" i="41"/>
  <c r="L27" i="41"/>
  <c r="L16" i="41"/>
  <c r="L28" i="41"/>
  <c r="L35" i="41"/>
  <c r="L15" i="41"/>
  <c r="L38" i="41"/>
  <c r="L30" i="41"/>
  <c r="L34" i="41"/>
  <c r="L14" i="41"/>
  <c r="L19" i="41"/>
  <c r="L31" i="41"/>
  <c r="L20" i="41"/>
  <c r="L42" i="41"/>
  <c r="H101" i="48"/>
  <c r="G19" i="48"/>
  <c r="I19" i="48"/>
  <c r="I101" i="48"/>
  <c r="G101" i="48"/>
  <c r="H19" i="48"/>
  <c r="I183" i="48"/>
  <c r="G183" i="48"/>
  <c r="H183" i="48"/>
  <c r="I347" i="48"/>
  <c r="H347" i="48"/>
  <c r="I265" i="48"/>
  <c r="G265" i="48"/>
  <c r="G347" i="48"/>
  <c r="H265" i="48"/>
  <c r="H429" i="48"/>
  <c r="I429" i="48"/>
  <c r="I511" i="48"/>
  <c r="H511" i="48"/>
  <c r="G511" i="48"/>
  <c r="G429" i="48"/>
  <c r="G269" i="48"/>
  <c r="H269" i="48"/>
  <c r="H23" i="48"/>
  <c r="I269" i="48"/>
  <c r="G23" i="48"/>
  <c r="I23" i="48"/>
  <c r="G105" i="48"/>
  <c r="H105" i="48"/>
  <c r="I187" i="48"/>
  <c r="G187" i="48"/>
  <c r="H187" i="48"/>
  <c r="I105" i="48"/>
  <c r="I351" i="48"/>
  <c r="H351" i="48"/>
  <c r="G351" i="48"/>
  <c r="H433" i="48"/>
  <c r="G433" i="48"/>
  <c r="I515" i="48"/>
  <c r="I433" i="48"/>
  <c r="H515" i="48"/>
  <c r="G515" i="48"/>
  <c r="H172" i="49"/>
  <c r="H172" i="47"/>
  <c r="H8" i="47"/>
  <c r="H8" i="49"/>
  <c r="I8" i="49"/>
  <c r="G8" i="49"/>
  <c r="I172" i="49"/>
  <c r="G172" i="47"/>
  <c r="G172" i="49"/>
  <c r="G8" i="47"/>
  <c r="H90" i="47"/>
  <c r="I8" i="47"/>
  <c r="I172" i="47"/>
  <c r="I90" i="47"/>
  <c r="G90" i="47"/>
  <c r="H254" i="49"/>
  <c r="G90" i="49"/>
  <c r="G254" i="49"/>
  <c r="H90" i="49"/>
  <c r="I254" i="49"/>
  <c r="I90" i="49"/>
  <c r="G254" i="47"/>
  <c r="H336" i="49"/>
  <c r="G336" i="49"/>
  <c r="I254" i="47"/>
  <c r="I336" i="49"/>
  <c r="H254" i="47"/>
  <c r="H418" i="49"/>
  <c r="I500" i="49"/>
  <c r="H500" i="49"/>
  <c r="I418" i="49"/>
  <c r="H336" i="47"/>
  <c r="G418" i="49"/>
  <c r="G336" i="47"/>
  <c r="G500" i="49"/>
  <c r="I336" i="47"/>
  <c r="H418" i="47"/>
  <c r="H500" i="47"/>
  <c r="G418" i="47"/>
  <c r="G500" i="47"/>
  <c r="I500" i="47"/>
  <c r="I418" i="47"/>
  <c r="H100" i="47"/>
  <c r="I18" i="49"/>
  <c r="I18" i="47"/>
  <c r="G18" i="49"/>
  <c r="H18" i="49"/>
  <c r="G100" i="47"/>
  <c r="I100" i="47"/>
  <c r="H18" i="47"/>
  <c r="G18" i="47"/>
  <c r="I182" i="49"/>
  <c r="H182" i="49"/>
  <c r="G182" i="49"/>
  <c r="G100" i="49"/>
  <c r="I100" i="49"/>
  <c r="H100" i="49"/>
  <c r="I346" i="49"/>
  <c r="H346" i="49"/>
  <c r="G264" i="49"/>
  <c r="G346" i="49"/>
  <c r="I182" i="47"/>
  <c r="G182" i="47"/>
  <c r="H182" i="47"/>
  <c r="H264" i="49"/>
  <c r="I264" i="49"/>
  <c r="I428" i="49"/>
  <c r="G510" i="49"/>
  <c r="I264" i="47"/>
  <c r="G428" i="49"/>
  <c r="I510" i="49"/>
  <c r="G264" i="47"/>
  <c r="H510" i="49"/>
  <c r="H264" i="47"/>
  <c r="H428" i="49"/>
  <c r="G346" i="47"/>
  <c r="I346" i="47"/>
  <c r="H346" i="47"/>
  <c r="H428" i="47"/>
  <c r="H510" i="47"/>
  <c r="G510" i="47"/>
  <c r="I510" i="47"/>
  <c r="I428" i="47"/>
  <c r="G428" i="47"/>
  <c r="H94" i="49"/>
  <c r="H12" i="49"/>
  <c r="G12" i="49"/>
  <c r="I12" i="49"/>
  <c r="I94" i="49"/>
  <c r="I12" i="47"/>
  <c r="H12" i="47"/>
  <c r="G94" i="49"/>
  <c r="G12" i="47"/>
  <c r="G176" i="47"/>
  <c r="H176" i="47"/>
  <c r="G258" i="47"/>
  <c r="H94" i="47"/>
  <c r="I94" i="47"/>
  <c r="I176" i="47"/>
  <c r="I258" i="47"/>
  <c r="G94" i="47"/>
  <c r="H258" i="47"/>
  <c r="I176" i="49"/>
  <c r="G176" i="49"/>
  <c r="I340" i="47"/>
  <c r="G340" i="47"/>
  <c r="H176" i="49"/>
  <c r="H340" i="47"/>
  <c r="I258" i="49"/>
  <c r="H422" i="47"/>
  <c r="H258" i="49"/>
  <c r="G422" i="47"/>
  <c r="I422" i="47"/>
  <c r="G258" i="49"/>
  <c r="H504" i="47"/>
  <c r="I504" i="47"/>
  <c r="G504" i="47"/>
  <c r="H340" i="49"/>
  <c r="I340" i="49"/>
  <c r="G340" i="49"/>
  <c r="I504" i="49"/>
  <c r="I422" i="49"/>
  <c r="G422" i="49"/>
  <c r="H422" i="49"/>
  <c r="H504" i="49"/>
  <c r="G504" i="49"/>
  <c r="H9" i="49"/>
  <c r="I9" i="49"/>
  <c r="G9" i="49"/>
  <c r="G9" i="47"/>
  <c r="H9" i="47"/>
  <c r="I9" i="47"/>
  <c r="H91" i="49"/>
  <c r="H173" i="49"/>
  <c r="H173" i="47"/>
  <c r="H91" i="47"/>
  <c r="I255" i="47"/>
  <c r="G173" i="47"/>
  <c r="G91" i="47"/>
  <c r="G91" i="49"/>
  <c r="G255" i="47"/>
  <c r="I173" i="49"/>
  <c r="G173" i="49"/>
  <c r="H255" i="47"/>
  <c r="I173" i="47"/>
  <c r="I91" i="47"/>
  <c r="I91" i="49"/>
  <c r="H255" i="49"/>
  <c r="H337" i="47"/>
  <c r="G337" i="47"/>
  <c r="I337" i="47"/>
  <c r="I255" i="49"/>
  <c r="G255" i="49"/>
  <c r="G501" i="47"/>
  <c r="I501" i="47"/>
  <c r="H419" i="47"/>
  <c r="G419" i="47"/>
  <c r="I337" i="49"/>
  <c r="G337" i="49"/>
  <c r="I419" i="47"/>
  <c r="H337" i="49"/>
  <c r="H501" i="47"/>
  <c r="G419" i="49"/>
  <c r="H419" i="49"/>
  <c r="H501" i="49"/>
  <c r="I419" i="49"/>
  <c r="G501" i="49"/>
  <c r="I501" i="49"/>
  <c r="H34" i="49"/>
  <c r="G34" i="49"/>
  <c r="I34" i="49"/>
  <c r="H116" i="47"/>
  <c r="H34" i="47"/>
  <c r="G116" i="47"/>
  <c r="I116" i="47"/>
  <c r="G34" i="47"/>
  <c r="I34" i="47"/>
  <c r="G198" i="49"/>
  <c r="I116" i="49"/>
  <c r="I198" i="49"/>
  <c r="H116" i="49"/>
  <c r="H198" i="49"/>
  <c r="G116" i="49"/>
  <c r="H280" i="49"/>
  <c r="I198" i="47"/>
  <c r="G280" i="49"/>
  <c r="I280" i="49"/>
  <c r="H198" i="47"/>
  <c r="G198" i="47"/>
  <c r="G362" i="49"/>
  <c r="I362" i="49"/>
  <c r="I280" i="47"/>
  <c r="H280" i="47"/>
  <c r="G280" i="47"/>
  <c r="H362" i="49"/>
  <c r="H526" i="49"/>
  <c r="H362" i="47"/>
  <c r="I444" i="49"/>
  <c r="G444" i="49"/>
  <c r="G526" i="49"/>
  <c r="I526" i="49"/>
  <c r="H444" i="49"/>
  <c r="I362" i="47"/>
  <c r="G362" i="47"/>
  <c r="H526" i="47"/>
  <c r="G526" i="47"/>
  <c r="G444" i="47"/>
  <c r="I526" i="47"/>
  <c r="I444" i="47"/>
  <c r="H444" i="47"/>
  <c r="I27" i="49"/>
  <c r="G27" i="47"/>
  <c r="H27" i="49"/>
  <c r="I27" i="47"/>
  <c r="G27" i="49"/>
  <c r="H27" i="47"/>
  <c r="H109" i="49"/>
  <c r="G109" i="49"/>
  <c r="I109" i="49"/>
  <c r="H191" i="49"/>
  <c r="G191" i="49"/>
  <c r="I191" i="49"/>
  <c r="I109" i="47"/>
  <c r="H109" i="47"/>
  <c r="G109" i="47"/>
  <c r="G191" i="47"/>
  <c r="G273" i="49"/>
  <c r="H273" i="49"/>
  <c r="H191" i="47"/>
  <c r="I273" i="49"/>
  <c r="I191" i="47"/>
  <c r="I355" i="49"/>
  <c r="H355" i="49"/>
  <c r="G273" i="47"/>
  <c r="H273" i="47"/>
  <c r="G355" i="49"/>
  <c r="I273" i="47"/>
  <c r="I519" i="49"/>
  <c r="H437" i="49"/>
  <c r="G519" i="49"/>
  <c r="I355" i="47"/>
  <c r="H355" i="47"/>
  <c r="G437" i="49"/>
  <c r="H519" i="49"/>
  <c r="I437" i="49"/>
  <c r="G355" i="47"/>
  <c r="I437" i="47"/>
  <c r="H437" i="47"/>
  <c r="G519" i="47"/>
  <c r="G437" i="47"/>
  <c r="I519" i="47"/>
  <c r="H519" i="47"/>
  <c r="H1240" i="42"/>
  <c r="I1240" i="42"/>
  <c r="G1240" i="42"/>
  <c r="H1322" i="42"/>
  <c r="I1322" i="42"/>
  <c r="G1322" i="42"/>
  <c r="G1404" i="42"/>
  <c r="H1404" i="42"/>
  <c r="I1404" i="42"/>
  <c r="I1486" i="42"/>
  <c r="H1486" i="42"/>
  <c r="G1486" i="42"/>
  <c r="G1568" i="42"/>
  <c r="I1568" i="42"/>
  <c r="H1568" i="42"/>
  <c r="G1650" i="42"/>
  <c r="H1650" i="42"/>
  <c r="I1650" i="42"/>
  <c r="I1732" i="42"/>
  <c r="H1732" i="42"/>
  <c r="G1732" i="42"/>
  <c r="H1814" i="42"/>
  <c r="I1814" i="42"/>
  <c r="G1814" i="42"/>
  <c r="H1896" i="42"/>
  <c r="I1978" i="42"/>
  <c r="G1896" i="42"/>
  <c r="G1978" i="42"/>
  <c r="H1978" i="42"/>
  <c r="I1896" i="42"/>
  <c r="I1238" i="42"/>
  <c r="G1238" i="42"/>
  <c r="H1238" i="42"/>
  <c r="G1320" i="42"/>
  <c r="H1320" i="42"/>
  <c r="I1320" i="42"/>
  <c r="H1402" i="42"/>
  <c r="I1402" i="42"/>
  <c r="G1402" i="42"/>
  <c r="I1484" i="42"/>
  <c r="H1484" i="42"/>
  <c r="G1484" i="42"/>
  <c r="G1566" i="42"/>
  <c r="H1566" i="42"/>
  <c r="I1566" i="42"/>
  <c r="I1648" i="42"/>
  <c r="H1648" i="42"/>
  <c r="G1648" i="42"/>
  <c r="G1730" i="42"/>
  <c r="H1730" i="42"/>
  <c r="I1730" i="42"/>
  <c r="H1812" i="42"/>
  <c r="I1812" i="42"/>
  <c r="G1812" i="42"/>
  <c r="H1976" i="42"/>
  <c r="G1894" i="42"/>
  <c r="I1976" i="42"/>
  <c r="H1894" i="42"/>
  <c r="I1894" i="42"/>
  <c r="G1976" i="42"/>
  <c r="H1259" i="42"/>
  <c r="I1259" i="42"/>
  <c r="G1259" i="42"/>
  <c r="G1341" i="42"/>
  <c r="H1341" i="42"/>
  <c r="I1341" i="42"/>
  <c r="G1423" i="42"/>
  <c r="H1423" i="42"/>
  <c r="I1423" i="42"/>
  <c r="I1505" i="42"/>
  <c r="G1505" i="42"/>
  <c r="H1505" i="42"/>
  <c r="H1587" i="42"/>
  <c r="G1587" i="42"/>
  <c r="I1587" i="42"/>
  <c r="H1669" i="42"/>
  <c r="I1669" i="42"/>
  <c r="G1669" i="42"/>
  <c r="H1751" i="42"/>
  <c r="I1751" i="42"/>
  <c r="G1751" i="42"/>
  <c r="I1833" i="42"/>
  <c r="H1833" i="42"/>
  <c r="G1833" i="42"/>
  <c r="G1997" i="42"/>
  <c r="I1997" i="42"/>
  <c r="G1915" i="42"/>
  <c r="H1997" i="42"/>
  <c r="I1915" i="42"/>
  <c r="H1915" i="42"/>
  <c r="H22" i="48"/>
  <c r="G22" i="48"/>
  <c r="I22" i="48"/>
  <c r="I104" i="48"/>
  <c r="H104" i="48"/>
  <c r="G104" i="48"/>
  <c r="H186" i="48"/>
  <c r="G186" i="48"/>
  <c r="I186" i="48"/>
  <c r="I268" i="48"/>
  <c r="H268" i="48"/>
  <c r="G268" i="48"/>
  <c r="I350" i="48"/>
  <c r="H350" i="48"/>
  <c r="G350" i="48"/>
  <c r="I514" i="48"/>
  <c r="H432" i="48"/>
  <c r="G514" i="48"/>
  <c r="I432" i="48"/>
  <c r="G432" i="48"/>
  <c r="H514" i="48"/>
  <c r="I6" i="48"/>
  <c r="H170" i="48"/>
  <c r="G170" i="48"/>
  <c r="H6" i="48"/>
  <c r="I170" i="48"/>
  <c r="G6" i="48"/>
  <c r="I252" i="48"/>
  <c r="G252" i="48"/>
  <c r="H88" i="48"/>
  <c r="H252" i="48"/>
  <c r="I88" i="48"/>
  <c r="G88" i="48"/>
  <c r="H334" i="48"/>
  <c r="G334" i="48"/>
  <c r="I334" i="48"/>
  <c r="H416" i="48"/>
  <c r="I416" i="48"/>
  <c r="H498" i="48"/>
  <c r="I498" i="48"/>
  <c r="G498" i="48"/>
  <c r="G416" i="48"/>
  <c r="H33" i="48"/>
  <c r="G33" i="48"/>
  <c r="I33" i="48"/>
  <c r="G197" i="48"/>
  <c r="I197" i="48"/>
  <c r="H115" i="48"/>
  <c r="H197" i="48"/>
  <c r="G115" i="48"/>
  <c r="I115" i="48"/>
  <c r="H279" i="48"/>
  <c r="G279" i="48"/>
  <c r="I279" i="48"/>
  <c r="I361" i="48"/>
  <c r="H361" i="48"/>
  <c r="G361" i="48"/>
  <c r="G525" i="48"/>
  <c r="G443" i="48"/>
  <c r="H525" i="48"/>
  <c r="I443" i="48"/>
  <c r="H443" i="48"/>
  <c r="I525" i="48"/>
  <c r="G32" i="48"/>
  <c r="H32" i="48"/>
  <c r="I32" i="48"/>
  <c r="G114" i="48"/>
  <c r="H114" i="48"/>
  <c r="I114" i="48"/>
  <c r="G196" i="48"/>
  <c r="H196" i="48"/>
  <c r="I196" i="48"/>
  <c r="G278" i="48"/>
  <c r="I278" i="48"/>
  <c r="H278" i="48"/>
  <c r="I360" i="48"/>
  <c r="G360" i="48"/>
  <c r="H360" i="48"/>
  <c r="H524" i="48"/>
  <c r="H442" i="48"/>
  <c r="G442" i="48"/>
  <c r="I524" i="48"/>
  <c r="I442" i="48"/>
  <c r="G524" i="48"/>
  <c r="I1266" i="42"/>
  <c r="G1266" i="42"/>
  <c r="H1266" i="42"/>
  <c r="H1348" i="42"/>
  <c r="G1348" i="42"/>
  <c r="I1348" i="42"/>
  <c r="I1430" i="42"/>
  <c r="G1430" i="42"/>
  <c r="H1430" i="42"/>
  <c r="I1512" i="42"/>
  <c r="H1512" i="42"/>
  <c r="G1512" i="42"/>
  <c r="G1594" i="42"/>
  <c r="I1594" i="42"/>
  <c r="H1594" i="42"/>
  <c r="G1676" i="42"/>
  <c r="H1676" i="42"/>
  <c r="I1676" i="42"/>
  <c r="I1758" i="42"/>
  <c r="G1758" i="42"/>
  <c r="H1758" i="42"/>
  <c r="G1840" i="42"/>
  <c r="H1840" i="42"/>
  <c r="I1840" i="42"/>
  <c r="H2004" i="42"/>
  <c r="I1922" i="42"/>
  <c r="G1922" i="42"/>
  <c r="G2004" i="42"/>
  <c r="I2004" i="42"/>
  <c r="H1922" i="42"/>
  <c r="I1236" i="42"/>
  <c r="H1236" i="42"/>
  <c r="G1236" i="42"/>
  <c r="G1318" i="42"/>
  <c r="H1318" i="42"/>
  <c r="I1318" i="42"/>
  <c r="G1400" i="42"/>
  <c r="H1400" i="42"/>
  <c r="I1400" i="42"/>
  <c r="I1482" i="42"/>
  <c r="G1482" i="42"/>
  <c r="H1482" i="42"/>
  <c r="I1564" i="42"/>
  <c r="G1564" i="42"/>
  <c r="H1564" i="42"/>
  <c r="I1646" i="42"/>
  <c r="G1646" i="42"/>
  <c r="H1646" i="42"/>
  <c r="I1728" i="42"/>
  <c r="G1728" i="42"/>
  <c r="H1728" i="42"/>
  <c r="H1810" i="42"/>
  <c r="I1810" i="42"/>
  <c r="G1810" i="42"/>
  <c r="G1892" i="42"/>
  <c r="H1974" i="42"/>
  <c r="I1974" i="42"/>
  <c r="G1974" i="42"/>
  <c r="H1892" i="42"/>
  <c r="I1892" i="42"/>
  <c r="I1247" i="42"/>
  <c r="H1247" i="42"/>
  <c r="G1247" i="42"/>
  <c r="G1329" i="42"/>
  <c r="H1329" i="42"/>
  <c r="I1329" i="42"/>
  <c r="G1411" i="42"/>
  <c r="H1411" i="42"/>
  <c r="I1411" i="42"/>
  <c r="H1493" i="42"/>
  <c r="G1493" i="42"/>
  <c r="I1493" i="42"/>
  <c r="G1575" i="42"/>
  <c r="I1575" i="42"/>
  <c r="H1575" i="42"/>
  <c r="G1657" i="42"/>
  <c r="I1657" i="42"/>
  <c r="H1657" i="42"/>
  <c r="G1739" i="42"/>
  <c r="I1739" i="42"/>
  <c r="H1739" i="42"/>
  <c r="I1821" i="42"/>
  <c r="G1821" i="42"/>
  <c r="H1821" i="42"/>
  <c r="G1903" i="42"/>
  <c r="H1903" i="42"/>
  <c r="G1985" i="42"/>
  <c r="I1903" i="42"/>
  <c r="I1985" i="42"/>
  <c r="H1985" i="42"/>
  <c r="H1258" i="42"/>
  <c r="I1258" i="42"/>
  <c r="G1258" i="42"/>
  <c r="G1340" i="42"/>
  <c r="H1340" i="42"/>
  <c r="I1340" i="42"/>
  <c r="G1422" i="42"/>
  <c r="I1422" i="42"/>
  <c r="H1422" i="42"/>
  <c r="G1504" i="42"/>
  <c r="I1504" i="42"/>
  <c r="H1504" i="42"/>
  <c r="I1586" i="42"/>
  <c r="H1586" i="42"/>
  <c r="G1586" i="42"/>
  <c r="G1668" i="42"/>
  <c r="H1668" i="42"/>
  <c r="I1668" i="42"/>
  <c r="G1750" i="42"/>
  <c r="H1750" i="42"/>
  <c r="I1750" i="42"/>
  <c r="I1832" i="42"/>
  <c r="G1832" i="42"/>
  <c r="H1832" i="42"/>
  <c r="G1914" i="42"/>
  <c r="G1996" i="42"/>
  <c r="H1914" i="42"/>
  <c r="I1914" i="42"/>
  <c r="H1996" i="42"/>
  <c r="I1996" i="42"/>
  <c r="G17" i="48"/>
  <c r="I17" i="48"/>
  <c r="H17" i="48"/>
  <c r="I99" i="48"/>
  <c r="G99" i="48"/>
  <c r="G181" i="48"/>
  <c r="I181" i="48"/>
  <c r="H181" i="48"/>
  <c r="H99" i="48"/>
  <c r="G263" i="48"/>
  <c r="H263" i="48"/>
  <c r="I263" i="48"/>
  <c r="G345" i="48"/>
  <c r="I345" i="48"/>
  <c r="H345" i="48"/>
  <c r="H427" i="48"/>
  <c r="G427" i="48"/>
  <c r="I427" i="48"/>
  <c r="G509" i="48"/>
  <c r="I509" i="48"/>
  <c r="H509" i="48"/>
  <c r="H90" i="48"/>
  <c r="H8" i="48"/>
  <c r="I90" i="48"/>
  <c r="G90" i="48"/>
  <c r="G8" i="48"/>
  <c r="I8" i="48"/>
  <c r="I254" i="48"/>
  <c r="H172" i="48"/>
  <c r="I172" i="48"/>
  <c r="G172" i="48"/>
  <c r="G254" i="48"/>
  <c r="H254" i="48"/>
  <c r="H336" i="48"/>
  <c r="I336" i="48"/>
  <c r="G336" i="48"/>
  <c r="H500" i="48"/>
  <c r="I418" i="48"/>
  <c r="H418" i="48"/>
  <c r="G500" i="48"/>
  <c r="I500" i="48"/>
  <c r="G418" i="48"/>
  <c r="G27" i="48"/>
  <c r="H27" i="48"/>
  <c r="I27" i="48"/>
  <c r="H355" i="48"/>
  <c r="H109" i="48"/>
  <c r="H273" i="48"/>
  <c r="G355" i="48"/>
  <c r="I109" i="48"/>
  <c r="G191" i="48"/>
  <c r="H191" i="48"/>
  <c r="G273" i="48"/>
  <c r="I191" i="48"/>
  <c r="I273" i="48"/>
  <c r="I355" i="48"/>
  <c r="G109" i="48"/>
  <c r="I437" i="48"/>
  <c r="G519" i="48"/>
  <c r="G437" i="48"/>
  <c r="I519" i="48"/>
  <c r="H437" i="48"/>
  <c r="H519" i="48"/>
  <c r="H12" i="48"/>
  <c r="G12" i="48"/>
  <c r="I12" i="48"/>
  <c r="H94" i="48"/>
  <c r="I94" i="48"/>
  <c r="G94" i="48"/>
  <c r="I176" i="48"/>
  <c r="G176" i="48"/>
  <c r="H176" i="48"/>
  <c r="I258" i="48"/>
  <c r="G258" i="48"/>
  <c r="H258" i="48"/>
  <c r="I340" i="48"/>
  <c r="H340" i="48"/>
  <c r="G340" i="48"/>
  <c r="H504" i="48"/>
  <c r="I504" i="48"/>
  <c r="G504" i="48"/>
  <c r="H422" i="48"/>
  <c r="G422" i="48"/>
  <c r="I422" i="48"/>
  <c r="I107" i="47"/>
  <c r="H107" i="47"/>
  <c r="I25" i="47"/>
  <c r="G107" i="47"/>
  <c r="H25" i="49"/>
  <c r="G25" i="47"/>
  <c r="I25" i="49"/>
  <c r="G25" i="49"/>
  <c r="H25" i="47"/>
  <c r="H107" i="49"/>
  <c r="G107" i="49"/>
  <c r="I107" i="49"/>
  <c r="I189" i="49"/>
  <c r="G189" i="49"/>
  <c r="G189" i="47"/>
  <c r="I189" i="47"/>
  <c r="H189" i="47"/>
  <c r="H189" i="49"/>
  <c r="I271" i="49"/>
  <c r="H271" i="49"/>
  <c r="H271" i="47"/>
  <c r="I271" i="47"/>
  <c r="G271" i="49"/>
  <c r="G271" i="47"/>
  <c r="H353" i="49"/>
  <c r="G353" i="49"/>
  <c r="I353" i="49"/>
  <c r="H353" i="47"/>
  <c r="I353" i="47"/>
  <c r="G353" i="47"/>
  <c r="H435" i="47"/>
  <c r="G435" i="47"/>
  <c r="G435" i="49"/>
  <c r="I435" i="47"/>
  <c r="G517" i="47"/>
  <c r="I517" i="47"/>
  <c r="H517" i="47"/>
  <c r="H517" i="49"/>
  <c r="I435" i="49"/>
  <c r="I517" i="49"/>
  <c r="G517" i="49"/>
  <c r="H435" i="49"/>
  <c r="G24" i="49"/>
  <c r="H24" i="49"/>
  <c r="H24" i="47"/>
  <c r="I24" i="49"/>
  <c r="G24" i="47"/>
  <c r="G106" i="47"/>
  <c r="I24" i="47"/>
  <c r="I106" i="47"/>
  <c r="H106" i="47"/>
  <c r="G188" i="49"/>
  <c r="H106" i="49"/>
  <c r="H188" i="49"/>
  <c r="I106" i="49"/>
  <c r="I188" i="49"/>
  <c r="I188" i="47"/>
  <c r="G106" i="49"/>
  <c r="H188" i="47"/>
  <c r="G188" i="47"/>
  <c r="H270" i="49"/>
  <c r="G270" i="49"/>
  <c r="H270" i="47"/>
  <c r="G270" i="47"/>
  <c r="I270" i="47"/>
  <c r="I270" i="49"/>
  <c r="H352" i="47"/>
  <c r="G352" i="49"/>
  <c r="G352" i="47"/>
  <c r="H352" i="49"/>
  <c r="I352" i="49"/>
  <c r="I352" i="47"/>
  <c r="H434" i="47"/>
  <c r="I516" i="49"/>
  <c r="G516" i="47"/>
  <c r="I516" i="47"/>
  <c r="H516" i="49"/>
  <c r="H516" i="47"/>
  <c r="H434" i="49"/>
  <c r="G434" i="49"/>
  <c r="I434" i="47"/>
  <c r="I434" i="49"/>
  <c r="G516" i="49"/>
  <c r="G434" i="47"/>
  <c r="I19" i="47"/>
  <c r="H19" i="47"/>
  <c r="G19" i="47"/>
  <c r="G19" i="49"/>
  <c r="I19" i="49"/>
  <c r="H19" i="49"/>
  <c r="G101" i="49"/>
  <c r="G265" i="49"/>
  <c r="H265" i="49"/>
  <c r="G101" i="47"/>
  <c r="H101" i="47"/>
  <c r="I101" i="47"/>
  <c r="I347" i="49"/>
  <c r="H183" i="49"/>
  <c r="H347" i="49"/>
  <c r="I101" i="49"/>
  <c r="G347" i="49"/>
  <c r="I183" i="49"/>
  <c r="G183" i="49"/>
  <c r="H101" i="49"/>
  <c r="I265" i="49"/>
  <c r="I511" i="49"/>
  <c r="H183" i="47"/>
  <c r="G183" i="47"/>
  <c r="I183" i="47"/>
  <c r="H429" i="49"/>
  <c r="H511" i="49"/>
  <c r="G511" i="49"/>
  <c r="I429" i="49"/>
  <c r="G429" i="49"/>
  <c r="H265" i="47"/>
  <c r="G265" i="47"/>
  <c r="I265" i="47"/>
  <c r="H347" i="47"/>
  <c r="G347" i="47"/>
  <c r="I347" i="47"/>
  <c r="I429" i="47"/>
  <c r="I511" i="47"/>
  <c r="H429" i="47"/>
  <c r="G429" i="47"/>
  <c r="H511" i="47"/>
  <c r="G511" i="47"/>
  <c r="H26" i="49"/>
  <c r="G26" i="49"/>
  <c r="H26" i="47"/>
  <c r="G26" i="47"/>
  <c r="H190" i="49"/>
  <c r="I26" i="49"/>
  <c r="I190" i="49"/>
  <c r="G190" i="49"/>
  <c r="I26" i="47"/>
  <c r="G108" i="49"/>
  <c r="I272" i="49"/>
  <c r="I108" i="49"/>
  <c r="H272" i="49"/>
  <c r="G272" i="47"/>
  <c r="I108" i="47"/>
  <c r="I272" i="47"/>
  <c r="H272" i="47"/>
  <c r="G108" i="47"/>
  <c r="G272" i="49"/>
  <c r="H108" i="49"/>
  <c r="H108" i="47"/>
  <c r="H354" i="49"/>
  <c r="I354" i="49"/>
  <c r="G354" i="49"/>
  <c r="H354" i="47"/>
  <c r="G354" i="47"/>
  <c r="I190" i="47"/>
  <c r="H190" i="47"/>
  <c r="I354" i="47"/>
  <c r="G190" i="47"/>
  <c r="H436" i="49"/>
  <c r="H518" i="47"/>
  <c r="G518" i="49"/>
  <c r="G436" i="49"/>
  <c r="G436" i="47"/>
  <c r="H518" i="49"/>
  <c r="I518" i="49"/>
  <c r="H436" i="47"/>
  <c r="G518" i="47"/>
  <c r="I436" i="47"/>
  <c r="I518" i="47"/>
  <c r="I436" i="49"/>
  <c r="G13" i="47"/>
  <c r="H95" i="49"/>
  <c r="G95" i="49"/>
  <c r="I95" i="49"/>
  <c r="G13" i="49"/>
  <c r="I13" i="49"/>
  <c r="H13" i="49"/>
  <c r="H13" i="47"/>
  <c r="H95" i="47"/>
  <c r="G95" i="47"/>
  <c r="I95" i="47"/>
  <c r="I13" i="47"/>
  <c r="I177" i="49"/>
  <c r="I259" i="49"/>
  <c r="H259" i="49"/>
  <c r="H177" i="49"/>
  <c r="G259" i="49"/>
  <c r="G177" i="49"/>
  <c r="G341" i="49"/>
  <c r="G177" i="47"/>
  <c r="H341" i="49"/>
  <c r="I177" i="47"/>
  <c r="I341" i="49"/>
  <c r="H177" i="47"/>
  <c r="H505" i="49"/>
  <c r="G505" i="49"/>
  <c r="G423" i="49"/>
  <c r="I423" i="49"/>
  <c r="H259" i="47"/>
  <c r="I505" i="49"/>
  <c r="H423" i="49"/>
  <c r="G259" i="47"/>
  <c r="I259" i="47"/>
  <c r="I341" i="47"/>
  <c r="H341" i="47"/>
  <c r="G341" i="47"/>
  <c r="I423" i="47"/>
  <c r="G505" i="47"/>
  <c r="H505" i="47"/>
  <c r="G423" i="47"/>
  <c r="I505" i="47"/>
  <c r="H423" i="47"/>
  <c r="G14" i="47"/>
  <c r="H14" i="49"/>
  <c r="I96" i="49"/>
  <c r="I14" i="49"/>
  <c r="H96" i="47"/>
  <c r="G96" i="49"/>
  <c r="G14" i="49"/>
  <c r="G96" i="47"/>
  <c r="I96" i="47"/>
  <c r="I14" i="47"/>
  <c r="H96" i="49"/>
  <c r="H14" i="47"/>
  <c r="I178" i="49"/>
  <c r="G178" i="47"/>
  <c r="H178" i="47"/>
  <c r="I178" i="47"/>
  <c r="G178" i="49"/>
  <c r="H178" i="49"/>
  <c r="H260" i="47"/>
  <c r="G260" i="47"/>
  <c r="I260" i="47"/>
  <c r="I260" i="49"/>
  <c r="H260" i="49"/>
  <c r="G260" i="49"/>
  <c r="H342" i="49"/>
  <c r="G342" i="49"/>
  <c r="H342" i="47"/>
  <c r="I342" i="49"/>
  <c r="I342" i="47"/>
  <c r="G342" i="47"/>
  <c r="H506" i="49"/>
  <c r="I424" i="47"/>
  <c r="H424" i="47"/>
  <c r="I506" i="47"/>
  <c r="H424" i="49"/>
  <c r="I506" i="49"/>
  <c r="G424" i="47"/>
  <c r="I424" i="49"/>
  <c r="G506" i="47"/>
  <c r="H506" i="47"/>
  <c r="G424" i="49"/>
  <c r="G506" i="49"/>
  <c r="G33" i="49"/>
  <c r="H33" i="47"/>
  <c r="H33" i="49"/>
  <c r="I33" i="49"/>
  <c r="I33" i="47"/>
  <c r="G33" i="47"/>
  <c r="I115" i="49"/>
  <c r="G115" i="47"/>
  <c r="H197" i="49"/>
  <c r="H115" i="47"/>
  <c r="I197" i="49"/>
  <c r="H115" i="49"/>
  <c r="G197" i="49"/>
  <c r="G115" i="49"/>
  <c r="I115" i="47"/>
  <c r="G279" i="49"/>
  <c r="H279" i="49"/>
  <c r="G197" i="47"/>
  <c r="H197" i="47"/>
  <c r="I279" i="49"/>
  <c r="I197" i="47"/>
  <c r="H279" i="47"/>
  <c r="G279" i="47"/>
  <c r="I361" i="49"/>
  <c r="H361" i="49"/>
  <c r="I279" i="47"/>
  <c r="G361" i="49"/>
  <c r="H525" i="49"/>
  <c r="G443" i="49"/>
  <c r="G361" i="47"/>
  <c r="G525" i="49"/>
  <c r="I443" i="49"/>
  <c r="I525" i="49"/>
  <c r="H443" i="49"/>
  <c r="H361" i="47"/>
  <c r="I361" i="47"/>
  <c r="G525" i="47"/>
  <c r="H443" i="47"/>
  <c r="I525" i="47"/>
  <c r="I443" i="47"/>
  <c r="G443" i="47"/>
  <c r="H525" i="47"/>
  <c r="I20" i="49"/>
  <c r="G20" i="49"/>
  <c r="H20" i="49"/>
  <c r="H20" i="47"/>
  <c r="I102" i="47"/>
  <c r="I184" i="47"/>
  <c r="H102" i="47"/>
  <c r="H184" i="47"/>
  <c r="G102" i="47"/>
  <c r="G184" i="47"/>
  <c r="G20" i="47"/>
  <c r="I20" i="47"/>
  <c r="G102" i="49"/>
  <c r="H102" i="49"/>
  <c r="I102" i="49"/>
  <c r="H184" i="49"/>
  <c r="I184" i="49"/>
  <c r="I266" i="47"/>
  <c r="G184" i="49"/>
  <c r="G266" i="47"/>
  <c r="H266" i="47"/>
  <c r="H348" i="47"/>
  <c r="I348" i="47"/>
  <c r="G348" i="47"/>
  <c r="I266" i="49"/>
  <c r="H266" i="49"/>
  <c r="G266" i="49"/>
  <c r="H348" i="49"/>
  <c r="G348" i="49"/>
  <c r="G512" i="47"/>
  <c r="I430" i="47"/>
  <c r="I348" i="49"/>
  <c r="H430" i="47"/>
  <c r="G430" i="47"/>
  <c r="I512" i="47"/>
  <c r="H512" i="47"/>
  <c r="H512" i="49"/>
  <c r="H430" i="49"/>
  <c r="I512" i="49"/>
  <c r="I430" i="49"/>
  <c r="G430" i="49"/>
  <c r="G512" i="49"/>
  <c r="H529" i="63"/>
  <c r="H201" i="63"/>
  <c r="F283" i="63"/>
  <c r="F201" i="63"/>
  <c r="H37" i="63"/>
  <c r="G37" i="63"/>
  <c r="F37" i="63"/>
  <c r="G201" i="63"/>
  <c r="H447" i="63"/>
  <c r="G283" i="63"/>
  <c r="G119" i="63"/>
  <c r="F447" i="63"/>
  <c r="H283" i="63"/>
  <c r="F365" i="63"/>
  <c r="G529" i="63"/>
  <c r="H365" i="63"/>
  <c r="G447" i="63"/>
  <c r="F529" i="63"/>
  <c r="G365" i="63"/>
  <c r="H119" i="63"/>
  <c r="F119" i="63"/>
  <c r="H36" i="48"/>
  <c r="G118" i="48"/>
  <c r="I118" i="48"/>
  <c r="I36" i="48"/>
  <c r="H118" i="48"/>
  <c r="G36" i="48"/>
  <c r="I200" i="48"/>
  <c r="H200" i="48"/>
  <c r="G200" i="48"/>
  <c r="G282" i="48"/>
  <c r="I282" i="48"/>
  <c r="H282" i="48"/>
  <c r="I364" i="48"/>
  <c r="G364" i="48"/>
  <c r="H364" i="48"/>
  <c r="H528" i="48"/>
  <c r="I528" i="48"/>
  <c r="H446" i="48"/>
  <c r="G528" i="48"/>
  <c r="G446" i="48"/>
  <c r="I446" i="48"/>
  <c r="K44" i="41"/>
  <c r="L44" i="41"/>
  <c r="I1252" i="42"/>
  <c r="G1252" i="42"/>
  <c r="H1252" i="42"/>
  <c r="H1334" i="42"/>
  <c r="G1334" i="42"/>
  <c r="I1334" i="42"/>
  <c r="G1416" i="42"/>
  <c r="H1416" i="42"/>
  <c r="I1416" i="42"/>
  <c r="I1498" i="42"/>
  <c r="G1498" i="42"/>
  <c r="H1498" i="42"/>
  <c r="H1580" i="42"/>
  <c r="I1580" i="42"/>
  <c r="G1580" i="42"/>
  <c r="H1662" i="42"/>
  <c r="I1662" i="42"/>
  <c r="G1662" i="42"/>
  <c r="G1744" i="42"/>
  <c r="H1744" i="42"/>
  <c r="I1744" i="42"/>
  <c r="I1826" i="42"/>
  <c r="G1826" i="42"/>
  <c r="H1826" i="42"/>
  <c r="G1990" i="42"/>
  <c r="I1990" i="42"/>
  <c r="I1908" i="42"/>
  <c r="H1990" i="42"/>
  <c r="H1908" i="42"/>
  <c r="G1908" i="42"/>
  <c r="G1242" i="42"/>
  <c r="H1242" i="42"/>
  <c r="I1242" i="42"/>
  <c r="H1324" i="42"/>
  <c r="G1324" i="42"/>
  <c r="I1324" i="42"/>
  <c r="H1406" i="42"/>
  <c r="G1406" i="42"/>
  <c r="I1406" i="42"/>
  <c r="I1488" i="42"/>
  <c r="G1488" i="42"/>
  <c r="H1488" i="42"/>
  <c r="H1570" i="42"/>
  <c r="G1570" i="42"/>
  <c r="I1570" i="42"/>
  <c r="H1652" i="42"/>
  <c r="I1652" i="42"/>
  <c r="G1652" i="42"/>
  <c r="H1734" i="42"/>
  <c r="I1734" i="42"/>
  <c r="G1734" i="42"/>
  <c r="H1816" i="42"/>
  <c r="I1816" i="42"/>
  <c r="G1816" i="42"/>
  <c r="I1898" i="42"/>
  <c r="G1980" i="42"/>
  <c r="I1980" i="42"/>
  <c r="G1898" i="42"/>
  <c r="H1898" i="42"/>
  <c r="H1980" i="42"/>
  <c r="G1251" i="42"/>
  <c r="H1251" i="42"/>
  <c r="I1251" i="42"/>
  <c r="I1333" i="42"/>
  <c r="H1333" i="42"/>
  <c r="G1333" i="42"/>
  <c r="G1415" i="42"/>
  <c r="H1415" i="42"/>
  <c r="I1415" i="42"/>
  <c r="G1497" i="42"/>
  <c r="H1497" i="42"/>
  <c r="I1497" i="42"/>
  <c r="G1579" i="42"/>
  <c r="H1579" i="42"/>
  <c r="I1579" i="42"/>
  <c r="I1661" i="42"/>
  <c r="H1661" i="42"/>
  <c r="G1661" i="42"/>
  <c r="H1743" i="42"/>
  <c r="I1743" i="42"/>
  <c r="G1743" i="42"/>
  <c r="I1825" i="42"/>
  <c r="G1825" i="42"/>
  <c r="H1825" i="42"/>
  <c r="G1989" i="42"/>
  <c r="G1907" i="42"/>
  <c r="H1989" i="42"/>
  <c r="H1907" i="42"/>
  <c r="I1989" i="42"/>
  <c r="I1907" i="42"/>
  <c r="H1253" i="42"/>
  <c r="I1253" i="42"/>
  <c r="G1253" i="42"/>
  <c r="G1335" i="42"/>
  <c r="H1335" i="42"/>
  <c r="I1335" i="42"/>
  <c r="G1417" i="42"/>
  <c r="H1417" i="42"/>
  <c r="I1417" i="42"/>
  <c r="I1499" i="42"/>
  <c r="H1499" i="42"/>
  <c r="G1499" i="42"/>
  <c r="I1581" i="42"/>
  <c r="G1581" i="42"/>
  <c r="H1581" i="42"/>
  <c r="I1663" i="42"/>
  <c r="G1663" i="42"/>
  <c r="H1663" i="42"/>
  <c r="I1745" i="42"/>
  <c r="G1745" i="42"/>
  <c r="H1745" i="42"/>
  <c r="H1827" i="42"/>
  <c r="G1827" i="42"/>
  <c r="I1827" i="42"/>
  <c r="H1909" i="42"/>
  <c r="G1991" i="42"/>
  <c r="I1909" i="42"/>
  <c r="H1991" i="42"/>
  <c r="G1909" i="42"/>
  <c r="I1991" i="42"/>
  <c r="G21" i="48"/>
  <c r="G103" i="48"/>
  <c r="H103" i="48"/>
  <c r="I21" i="48"/>
  <c r="H21" i="48"/>
  <c r="I103" i="48"/>
  <c r="I185" i="48"/>
  <c r="G185" i="48"/>
  <c r="H185" i="48"/>
  <c r="I267" i="48"/>
  <c r="H267" i="48"/>
  <c r="G267" i="48"/>
  <c r="G349" i="48"/>
  <c r="H349" i="48"/>
  <c r="I349" i="48"/>
  <c r="H513" i="48"/>
  <c r="G513" i="48"/>
  <c r="I513" i="48"/>
  <c r="G431" i="48"/>
  <c r="I431" i="48"/>
  <c r="H431" i="48"/>
  <c r="H13" i="48"/>
  <c r="I13" i="48"/>
  <c r="G13" i="48"/>
  <c r="G177" i="48"/>
  <c r="G341" i="48"/>
  <c r="G259" i="48"/>
  <c r="I341" i="48"/>
  <c r="G95" i="48"/>
  <c r="H341" i="48"/>
  <c r="I95" i="48"/>
  <c r="H95" i="48"/>
  <c r="H259" i="48"/>
  <c r="I177" i="48"/>
  <c r="I259" i="48"/>
  <c r="H177" i="48"/>
  <c r="H423" i="48"/>
  <c r="H505" i="48"/>
  <c r="G505" i="48"/>
  <c r="I505" i="48"/>
  <c r="I423" i="48"/>
  <c r="G423" i="48"/>
  <c r="I100" i="48"/>
  <c r="G100" i="48"/>
  <c r="I18" i="48"/>
  <c r="H100" i="48"/>
  <c r="H18" i="48"/>
  <c r="G18" i="48"/>
  <c r="H182" i="48"/>
  <c r="I182" i="48"/>
  <c r="G182" i="48"/>
  <c r="I264" i="48"/>
  <c r="G264" i="48"/>
  <c r="H264" i="48"/>
  <c r="G346" i="48"/>
  <c r="I346" i="48"/>
  <c r="H346" i="48"/>
  <c r="G510" i="48"/>
  <c r="H510" i="48"/>
  <c r="H428" i="48"/>
  <c r="I510" i="48"/>
  <c r="I428" i="48"/>
  <c r="G428" i="48"/>
  <c r="G16" i="48"/>
  <c r="I16" i="48"/>
  <c r="H16" i="48"/>
  <c r="H98" i="48"/>
  <c r="I180" i="48"/>
  <c r="H180" i="48"/>
  <c r="I98" i="48"/>
  <c r="H262" i="48"/>
  <c r="I262" i="48"/>
  <c r="G98" i="48"/>
  <c r="G262" i="48"/>
  <c r="G180" i="48"/>
  <c r="H344" i="48"/>
  <c r="G344" i="48"/>
  <c r="I344" i="48"/>
  <c r="H426" i="48"/>
  <c r="H508" i="48"/>
  <c r="I426" i="48"/>
  <c r="I508" i="48"/>
  <c r="G426" i="48"/>
  <c r="G508" i="48"/>
  <c r="G11" i="49"/>
  <c r="I11" i="49"/>
  <c r="H11" i="49"/>
  <c r="G11" i="47"/>
  <c r="H11" i="47"/>
  <c r="I11" i="47"/>
  <c r="H93" i="49"/>
  <c r="I93" i="47"/>
  <c r="H93" i="47"/>
  <c r="G93" i="49"/>
  <c r="I93" i="49"/>
  <c r="G93" i="47"/>
  <c r="G175" i="49"/>
  <c r="I175" i="49"/>
  <c r="H175" i="47"/>
  <c r="I175" i="47"/>
  <c r="H175" i="49"/>
  <c r="G175" i="47"/>
  <c r="G257" i="49"/>
  <c r="G257" i="47"/>
  <c r="H257" i="49"/>
  <c r="I257" i="49"/>
  <c r="I257" i="47"/>
  <c r="H257" i="47"/>
  <c r="H339" i="47"/>
  <c r="H339" i="49"/>
  <c r="G339" i="47"/>
  <c r="I339" i="47"/>
  <c r="G339" i="49"/>
  <c r="I339" i="49"/>
  <c r="H503" i="47"/>
  <c r="H421" i="47"/>
  <c r="I503" i="49"/>
  <c r="I503" i="47"/>
  <c r="G421" i="47"/>
  <c r="G503" i="47"/>
  <c r="G421" i="49"/>
  <c r="I421" i="49"/>
  <c r="H503" i="49"/>
  <c r="I421" i="47"/>
  <c r="H421" i="49"/>
  <c r="G503" i="49"/>
  <c r="I87" i="47"/>
  <c r="G87" i="47"/>
  <c r="G5" i="49"/>
  <c r="G5" i="47"/>
  <c r="H87" i="47"/>
  <c r="I5" i="47"/>
  <c r="I5" i="49"/>
  <c r="H5" i="49"/>
  <c r="H169" i="47"/>
  <c r="I169" i="47"/>
  <c r="G169" i="47"/>
  <c r="H5" i="47"/>
  <c r="G87" i="49"/>
  <c r="I87" i="49"/>
  <c r="H87" i="49"/>
  <c r="I251" i="47"/>
  <c r="G251" i="47"/>
  <c r="H169" i="49"/>
  <c r="I169" i="49"/>
  <c r="G169" i="49"/>
  <c r="H251" i="47"/>
  <c r="H333" i="47"/>
  <c r="H251" i="49"/>
  <c r="G333" i="47"/>
  <c r="G251" i="49"/>
  <c r="I333" i="47"/>
  <c r="I251" i="49"/>
  <c r="I415" i="47"/>
  <c r="H415" i="47"/>
  <c r="H497" i="47"/>
  <c r="I497" i="47"/>
  <c r="G333" i="49"/>
  <c r="I333" i="49"/>
  <c r="G415" i="47"/>
  <c r="G497" i="47"/>
  <c r="H333" i="49"/>
  <c r="G497" i="49"/>
  <c r="H415" i="49"/>
  <c r="I415" i="49"/>
  <c r="H497" i="49"/>
  <c r="I497" i="49"/>
  <c r="G415" i="49"/>
  <c r="I10" i="49"/>
  <c r="G10" i="49"/>
  <c r="H10" i="49"/>
  <c r="G10" i="47"/>
  <c r="H10" i="47"/>
  <c r="I10" i="47"/>
  <c r="I92" i="49"/>
  <c r="H92" i="47"/>
  <c r="I174" i="47"/>
  <c r="I256" i="49"/>
  <c r="G174" i="49"/>
  <c r="G174" i="47"/>
  <c r="H174" i="47"/>
  <c r="G92" i="49"/>
  <c r="I174" i="49"/>
  <c r="H92" i="49"/>
  <c r="G92" i="47"/>
  <c r="H174" i="49"/>
  <c r="H256" i="49"/>
  <c r="G256" i="49"/>
  <c r="I92" i="47"/>
  <c r="H338" i="49"/>
  <c r="I256" i="47"/>
  <c r="I338" i="49"/>
  <c r="H256" i="47"/>
  <c r="G338" i="49"/>
  <c r="G256" i="47"/>
  <c r="I338" i="47"/>
  <c r="G420" i="49"/>
  <c r="H502" i="49"/>
  <c r="H338" i="47"/>
  <c r="I420" i="49"/>
  <c r="I502" i="49"/>
  <c r="G338" i="47"/>
  <c r="H420" i="49"/>
  <c r="G502" i="49"/>
  <c r="G420" i="47"/>
  <c r="I420" i="47"/>
  <c r="H502" i="47"/>
  <c r="I502" i="47"/>
  <c r="H420" i="47"/>
  <c r="G502" i="47"/>
  <c r="G15" i="47"/>
  <c r="G15" i="49"/>
  <c r="I15" i="47"/>
  <c r="G179" i="49"/>
  <c r="I15" i="49"/>
  <c r="H97" i="49"/>
  <c r="H15" i="47"/>
  <c r="G97" i="47"/>
  <c r="I97" i="49"/>
  <c r="H15" i="49"/>
  <c r="G97" i="49"/>
  <c r="I179" i="49"/>
  <c r="I97" i="47"/>
  <c r="H97" i="47"/>
  <c r="H179" i="49"/>
  <c r="H261" i="49"/>
  <c r="H343" i="49"/>
  <c r="G261" i="49"/>
  <c r="G343" i="49"/>
  <c r="I343" i="49"/>
  <c r="I179" i="47"/>
  <c r="H179" i="47"/>
  <c r="I261" i="49"/>
  <c r="G179" i="47"/>
  <c r="H507" i="49"/>
  <c r="H425" i="49"/>
  <c r="G425" i="49"/>
  <c r="I507" i="49"/>
  <c r="G261" i="47"/>
  <c r="I425" i="49"/>
  <c r="G507" i="49"/>
  <c r="I261" i="47"/>
  <c r="H261" i="47"/>
  <c r="G343" i="47"/>
  <c r="I343" i="47"/>
  <c r="H343" i="47"/>
  <c r="G425" i="47"/>
  <c r="H425" i="47"/>
  <c r="I425" i="47"/>
  <c r="I507" i="47"/>
  <c r="H507" i="47"/>
  <c r="G507" i="47"/>
  <c r="I29" i="49"/>
  <c r="G29" i="47"/>
  <c r="G29" i="49"/>
  <c r="H29" i="49"/>
  <c r="H29" i="47"/>
  <c r="I29" i="47"/>
  <c r="H111" i="49"/>
  <c r="I111" i="47"/>
  <c r="G193" i="47"/>
  <c r="G111" i="49"/>
  <c r="G111" i="47"/>
  <c r="I111" i="49"/>
  <c r="I193" i="47"/>
  <c r="H193" i="47"/>
  <c r="H111" i="47"/>
  <c r="I193" i="49"/>
  <c r="I275" i="47"/>
  <c r="G275" i="47"/>
  <c r="H193" i="49"/>
  <c r="H275" i="47"/>
  <c r="G193" i="49"/>
  <c r="G357" i="47"/>
  <c r="I275" i="49"/>
  <c r="H275" i="49"/>
  <c r="I357" i="47"/>
  <c r="G275" i="49"/>
  <c r="H357" i="47"/>
  <c r="I439" i="47"/>
  <c r="G357" i="49"/>
  <c r="I357" i="49"/>
  <c r="G521" i="47"/>
  <c r="H357" i="49"/>
  <c r="G439" i="47"/>
  <c r="I521" i="47"/>
  <c r="H521" i="47"/>
  <c r="H439" i="47"/>
  <c r="H439" i="49"/>
  <c r="I521" i="49"/>
  <c r="G521" i="49"/>
  <c r="H521" i="49"/>
  <c r="G439" i="49"/>
  <c r="I439" i="49"/>
  <c r="I16" i="47"/>
  <c r="H16" i="47"/>
  <c r="I98" i="49"/>
  <c r="I16" i="49"/>
  <c r="H98" i="49"/>
  <c r="H16" i="49"/>
  <c r="G98" i="49"/>
  <c r="G16" i="49"/>
  <c r="H98" i="47"/>
  <c r="G16" i="47"/>
  <c r="I98" i="47"/>
  <c r="G98" i="47"/>
  <c r="H180" i="49"/>
  <c r="H180" i="47"/>
  <c r="G180" i="49"/>
  <c r="I180" i="49"/>
  <c r="G180" i="47"/>
  <c r="I180" i="47"/>
  <c r="H262" i="49"/>
  <c r="G262" i="47"/>
  <c r="G262" i="49"/>
  <c r="I262" i="49"/>
  <c r="H262" i="47"/>
  <c r="I262" i="47"/>
  <c r="I344" i="47"/>
  <c r="G344" i="47"/>
  <c r="H344" i="49"/>
  <c r="H344" i="47"/>
  <c r="I344" i="49"/>
  <c r="G344" i="49"/>
  <c r="G426" i="49"/>
  <c r="I508" i="49"/>
  <c r="G508" i="47"/>
  <c r="G508" i="49"/>
  <c r="I508" i="47"/>
  <c r="I426" i="47"/>
  <c r="H508" i="49"/>
  <c r="H426" i="47"/>
  <c r="I426" i="49"/>
  <c r="H426" i="49"/>
  <c r="H508" i="47"/>
  <c r="G426" i="47"/>
  <c r="I31" i="49"/>
  <c r="G113" i="47"/>
  <c r="I31" i="47"/>
  <c r="G31" i="49"/>
  <c r="H31" i="47"/>
  <c r="H113" i="47"/>
  <c r="G31" i="47"/>
  <c r="I113" i="47"/>
  <c r="H31" i="49"/>
  <c r="H113" i="49"/>
  <c r="G113" i="49"/>
  <c r="I113" i="49"/>
  <c r="H195" i="49"/>
  <c r="G195" i="49"/>
  <c r="H195" i="47"/>
  <c r="G195" i="47"/>
  <c r="I195" i="49"/>
  <c r="I195" i="47"/>
  <c r="G277" i="49"/>
  <c r="H277" i="47"/>
  <c r="H277" i="49"/>
  <c r="I277" i="47"/>
  <c r="I277" i="49"/>
  <c r="G277" i="47"/>
  <c r="G359" i="49"/>
  <c r="H359" i="47"/>
  <c r="H359" i="49"/>
  <c r="G359" i="47"/>
  <c r="I359" i="49"/>
  <c r="I359" i="47"/>
  <c r="G441" i="49"/>
  <c r="H441" i="47"/>
  <c r="I523" i="47"/>
  <c r="H523" i="47"/>
  <c r="I523" i="49"/>
  <c r="G523" i="47"/>
  <c r="I441" i="47"/>
  <c r="G523" i="49"/>
  <c r="H441" i="49"/>
  <c r="G441" i="47"/>
  <c r="I441" i="49"/>
  <c r="H523" i="49"/>
  <c r="I28" i="49"/>
  <c r="G28" i="47"/>
  <c r="H28" i="47"/>
  <c r="G28" i="49"/>
  <c r="H28" i="49"/>
  <c r="G110" i="47"/>
  <c r="H110" i="47"/>
  <c r="I28" i="47"/>
  <c r="I110" i="47"/>
  <c r="I110" i="49"/>
  <c r="H110" i="49"/>
  <c r="G110" i="49"/>
  <c r="I192" i="47"/>
  <c r="I192" i="49"/>
  <c r="G192" i="49"/>
  <c r="G192" i="47"/>
  <c r="H192" i="49"/>
  <c r="H192" i="47"/>
  <c r="G274" i="47"/>
  <c r="I274" i="47"/>
  <c r="G274" i="49"/>
  <c r="H274" i="49"/>
  <c r="I274" i="49"/>
  <c r="H274" i="47"/>
  <c r="G356" i="47"/>
  <c r="I356" i="47"/>
  <c r="I356" i="49"/>
  <c r="H356" i="47"/>
  <c r="G356" i="49"/>
  <c r="H356" i="49"/>
  <c r="I438" i="49"/>
  <c r="G520" i="47"/>
  <c r="G438" i="47"/>
  <c r="G520" i="49"/>
  <c r="I520" i="49"/>
  <c r="H520" i="47"/>
  <c r="I438" i="47"/>
  <c r="H520" i="49"/>
  <c r="G438" i="49"/>
  <c r="I520" i="47"/>
  <c r="H438" i="47"/>
  <c r="H438" i="49"/>
  <c r="I170" i="49"/>
  <c r="G170" i="49"/>
  <c r="G6" i="47"/>
  <c r="H6" i="49"/>
  <c r="H170" i="49"/>
  <c r="G6" i="49"/>
  <c r="H6" i="47"/>
  <c r="I6" i="47"/>
  <c r="I6" i="49"/>
  <c r="H252" i="49"/>
  <c r="G88" i="47"/>
  <c r="G252" i="49"/>
  <c r="G170" i="47"/>
  <c r="I252" i="49"/>
  <c r="I170" i="47"/>
  <c r="I88" i="47"/>
  <c r="I88" i="49"/>
  <c r="H170" i="47"/>
  <c r="G88" i="49"/>
  <c r="H88" i="47"/>
  <c r="H88" i="49"/>
  <c r="I334" i="49"/>
  <c r="G334" i="49"/>
  <c r="G252" i="47"/>
  <c r="I252" i="47"/>
  <c r="H252" i="47"/>
  <c r="H334" i="49"/>
  <c r="G416" i="49"/>
  <c r="I498" i="49"/>
  <c r="H498" i="49"/>
  <c r="I334" i="47"/>
  <c r="G498" i="49"/>
  <c r="H334" i="47"/>
  <c r="H416" i="49"/>
  <c r="G334" i="47"/>
  <c r="I416" i="49"/>
  <c r="I498" i="47"/>
  <c r="H498" i="47"/>
  <c r="G498" i="47"/>
  <c r="I416" i="47"/>
  <c r="G416" i="47"/>
  <c r="H416" i="47"/>
  <c r="H21" i="49"/>
  <c r="I21" i="49"/>
  <c r="H21" i="47"/>
  <c r="G21" i="49"/>
  <c r="G103" i="49"/>
  <c r="I267" i="49"/>
  <c r="H267" i="49"/>
  <c r="G267" i="49"/>
  <c r="H103" i="49"/>
  <c r="I21" i="47"/>
  <c r="G21" i="47"/>
  <c r="I103" i="49"/>
  <c r="I349" i="49"/>
  <c r="I185" i="49"/>
  <c r="G349" i="49"/>
  <c r="G185" i="49"/>
  <c r="H103" i="47"/>
  <c r="H185" i="49"/>
  <c r="G103" i="47"/>
  <c r="I103" i="47"/>
  <c r="H185" i="47"/>
  <c r="G185" i="47"/>
  <c r="I185" i="47"/>
  <c r="H349" i="49"/>
  <c r="G431" i="49"/>
  <c r="H431" i="49"/>
  <c r="I513" i="49"/>
  <c r="H513" i="49"/>
  <c r="I267" i="47"/>
  <c r="G267" i="47"/>
  <c r="H267" i="47"/>
  <c r="I431" i="49"/>
  <c r="G513" i="49"/>
  <c r="H349" i="47"/>
  <c r="G349" i="47"/>
  <c r="I349" i="47"/>
  <c r="G513" i="47"/>
  <c r="H513" i="47"/>
  <c r="G431" i="47"/>
  <c r="I431" i="47"/>
  <c r="H431" i="47"/>
  <c r="I513" i="47"/>
  <c r="I37" i="57"/>
  <c r="H37" i="53"/>
  <c r="I37" i="50"/>
  <c r="G37" i="53"/>
  <c r="I119" i="52"/>
  <c r="G37" i="57"/>
  <c r="G37" i="51"/>
  <c r="H37" i="55"/>
  <c r="I37" i="51"/>
  <c r="H37" i="57"/>
  <c r="H37" i="51"/>
  <c r="I37" i="56"/>
  <c r="I119" i="54"/>
  <c r="H37" i="58"/>
  <c r="G119" i="56"/>
  <c r="I37" i="53"/>
  <c r="G37" i="58"/>
  <c r="G119" i="57"/>
  <c r="I119" i="56"/>
  <c r="I37" i="55"/>
  <c r="G37" i="52"/>
  <c r="H37" i="50"/>
  <c r="G119" i="52"/>
  <c r="I37" i="59"/>
  <c r="I37" i="58"/>
  <c r="G37" i="59"/>
  <c r="H37" i="56"/>
  <c r="H119" i="53"/>
  <c r="I37" i="52"/>
  <c r="G37" i="56"/>
  <c r="G37" i="55"/>
  <c r="H119" i="54"/>
  <c r="I37" i="54"/>
  <c r="H37" i="54"/>
  <c r="H37" i="59"/>
  <c r="H119" i="56"/>
  <c r="I119" i="51"/>
  <c r="I119" i="57"/>
  <c r="G119" i="54"/>
  <c r="H119" i="52"/>
  <c r="H119" i="51"/>
  <c r="H119" i="57"/>
  <c r="H37" i="52"/>
  <c r="G37" i="50"/>
  <c r="G119" i="53"/>
  <c r="G119" i="51"/>
  <c r="I119" i="53"/>
  <c r="G37" i="54"/>
  <c r="H119" i="58"/>
  <c r="G201" i="57"/>
  <c r="I201" i="55"/>
  <c r="G119" i="55"/>
  <c r="I119" i="59"/>
  <c r="G119" i="58"/>
  <c r="I201" i="57"/>
  <c r="H201" i="55"/>
  <c r="H119" i="55"/>
  <c r="G119" i="59"/>
  <c r="H201" i="57"/>
  <c r="H119" i="59"/>
  <c r="I119" i="58"/>
  <c r="G283" i="57"/>
  <c r="H201" i="51"/>
  <c r="G201" i="55"/>
  <c r="I201" i="51"/>
  <c r="G119" i="50"/>
  <c r="G201" i="54"/>
  <c r="G201" i="53"/>
  <c r="G201" i="52"/>
  <c r="I283" i="57"/>
  <c r="I201" i="54"/>
  <c r="I201" i="53"/>
  <c r="I201" i="52"/>
  <c r="G201" i="51"/>
  <c r="H201" i="53"/>
  <c r="H283" i="51"/>
  <c r="H283" i="57"/>
  <c r="G283" i="51"/>
  <c r="I119" i="50"/>
  <c r="H201" i="54"/>
  <c r="I283" i="51"/>
  <c r="H119" i="50"/>
  <c r="H201" i="52"/>
  <c r="I119" i="55"/>
  <c r="I201" i="59"/>
  <c r="H201" i="56"/>
  <c r="I283" i="53"/>
  <c r="I365" i="51"/>
  <c r="H201" i="50"/>
  <c r="G365" i="57"/>
  <c r="I201" i="56"/>
  <c r="I365" i="57"/>
  <c r="H365" i="57"/>
  <c r="G283" i="55"/>
  <c r="G201" i="58"/>
  <c r="I283" i="55"/>
  <c r="H201" i="59"/>
  <c r="G201" i="56"/>
  <c r="H283" i="54"/>
  <c r="H283" i="53"/>
  <c r="G201" i="59"/>
  <c r="H283" i="52"/>
  <c r="H201" i="58"/>
  <c r="G283" i="54"/>
  <c r="I201" i="58"/>
  <c r="G283" i="53"/>
  <c r="H365" i="51"/>
  <c r="I201" i="50"/>
  <c r="H283" i="55"/>
  <c r="G365" i="51"/>
  <c r="I283" i="52"/>
  <c r="G201" i="50"/>
  <c r="I283" i="54"/>
  <c r="G283" i="52"/>
  <c r="G283" i="58"/>
  <c r="G283" i="56"/>
  <c r="G365" i="53"/>
  <c r="H365" i="52"/>
  <c r="I447" i="51"/>
  <c r="G283" i="50"/>
  <c r="I283" i="56"/>
  <c r="H283" i="59"/>
  <c r="H283" i="56"/>
  <c r="I365" i="55"/>
  <c r="H529" i="51"/>
  <c r="G283" i="59"/>
  <c r="H365" i="55"/>
  <c r="I283" i="59"/>
  <c r="I447" i="57"/>
  <c r="G365" i="55"/>
  <c r="H283" i="58"/>
  <c r="I529" i="57"/>
  <c r="H365" i="54"/>
  <c r="H365" i="53"/>
  <c r="H529" i="57"/>
  <c r="G365" i="54"/>
  <c r="G529" i="51"/>
  <c r="I283" i="58"/>
  <c r="G529" i="57"/>
  <c r="G447" i="57"/>
  <c r="I365" i="54"/>
  <c r="I365" i="53"/>
  <c r="I365" i="52"/>
  <c r="I529" i="51"/>
  <c r="H447" i="57"/>
  <c r="G365" i="52"/>
  <c r="G447" i="51"/>
  <c r="I283" i="50"/>
  <c r="H447" i="51"/>
  <c r="H283" i="50"/>
  <c r="I365" i="59"/>
  <c r="H365" i="56"/>
  <c r="H447" i="55"/>
  <c r="H365" i="50"/>
  <c r="H365" i="59"/>
  <c r="G365" i="56"/>
  <c r="I365" i="50"/>
  <c r="G365" i="59"/>
  <c r="G529" i="52"/>
  <c r="H447" i="52"/>
  <c r="G365" i="58"/>
  <c r="G529" i="55"/>
  <c r="G447" i="54"/>
  <c r="I529" i="52"/>
  <c r="G447" i="52"/>
  <c r="H365" i="58"/>
  <c r="I529" i="55"/>
  <c r="I447" i="54"/>
  <c r="H529" i="52"/>
  <c r="I447" i="52"/>
  <c r="I365" i="56"/>
  <c r="I447" i="55"/>
  <c r="G529" i="54"/>
  <c r="I529" i="53"/>
  <c r="G447" i="53"/>
  <c r="G365" i="50"/>
  <c r="H447" i="53"/>
  <c r="H447" i="54"/>
  <c r="H529" i="55"/>
  <c r="G529" i="53"/>
  <c r="H529" i="53"/>
  <c r="H529" i="54"/>
  <c r="I365" i="58"/>
  <c r="G447" i="55"/>
  <c r="I529" i="54"/>
  <c r="I447" i="53"/>
  <c r="G529" i="58"/>
  <c r="H529" i="56"/>
  <c r="H529" i="50"/>
  <c r="G447" i="59"/>
  <c r="H529" i="58"/>
  <c r="G447" i="50"/>
  <c r="G529" i="50"/>
  <c r="I447" i="50"/>
  <c r="G447" i="58"/>
  <c r="I447" i="59"/>
  <c r="H447" i="59"/>
  <c r="H447" i="50"/>
  <c r="G529" i="59"/>
  <c r="H529" i="59"/>
  <c r="H447" i="58"/>
  <c r="H447" i="56"/>
  <c r="I529" i="59"/>
  <c r="I529" i="58"/>
  <c r="G447" i="56"/>
  <c r="I529" i="56"/>
  <c r="I529" i="50"/>
  <c r="I447" i="58"/>
  <c r="I447" i="56"/>
  <c r="G529" i="56"/>
  <c r="H1262" i="42"/>
  <c r="G1262" i="42"/>
  <c r="I1262" i="42"/>
  <c r="I1344" i="42"/>
  <c r="G1344" i="42"/>
  <c r="H1344" i="42"/>
  <c r="I1426" i="42"/>
  <c r="H1426" i="42"/>
  <c r="G1426" i="42"/>
  <c r="I1508" i="42"/>
  <c r="H1508" i="42"/>
  <c r="G1508" i="42"/>
  <c r="I1590" i="42"/>
  <c r="H1590" i="42"/>
  <c r="G1590" i="42"/>
  <c r="I1672" i="42"/>
  <c r="G1672" i="42"/>
  <c r="H1672" i="42"/>
  <c r="I1754" i="42"/>
  <c r="H1754" i="42"/>
  <c r="G1754" i="42"/>
  <c r="H1836" i="42"/>
  <c r="G1836" i="42"/>
  <c r="I1836" i="42"/>
  <c r="H2000" i="42"/>
  <c r="I1918" i="42"/>
  <c r="H1918" i="42"/>
  <c r="I2000" i="42"/>
  <c r="G1918" i="42"/>
  <c r="G2000" i="42"/>
  <c r="G1263" i="42"/>
  <c r="I1263" i="42"/>
  <c r="H1263" i="42"/>
  <c r="I1345" i="42"/>
  <c r="H1345" i="42"/>
  <c r="G1345" i="42"/>
  <c r="G1427" i="42"/>
  <c r="H1427" i="42"/>
  <c r="I1427" i="42"/>
  <c r="G1509" i="42"/>
  <c r="H1509" i="42"/>
  <c r="I1509" i="42"/>
  <c r="H1591" i="42"/>
  <c r="G1591" i="42"/>
  <c r="I1591" i="42"/>
  <c r="G1673" i="42"/>
  <c r="H1673" i="42"/>
  <c r="I1673" i="42"/>
  <c r="G1755" i="42"/>
  <c r="H1755" i="42"/>
  <c r="I1755" i="42"/>
  <c r="I1837" i="42"/>
  <c r="G1837" i="42"/>
  <c r="H1837" i="42"/>
  <c r="I2001" i="42"/>
  <c r="G2001" i="42"/>
  <c r="H2001" i="42"/>
  <c r="I1919" i="42"/>
  <c r="H1919" i="42"/>
  <c r="G1919" i="42"/>
  <c r="G1241" i="42"/>
  <c r="I1241" i="42"/>
  <c r="H1241" i="42"/>
  <c r="H1323" i="42"/>
  <c r="I1323" i="42"/>
  <c r="G1323" i="42"/>
  <c r="G1405" i="42"/>
  <c r="I1405" i="42"/>
  <c r="H1405" i="42"/>
  <c r="I1487" i="42"/>
  <c r="G1487" i="42"/>
  <c r="H1487" i="42"/>
  <c r="I1569" i="42"/>
  <c r="H1569" i="42"/>
  <c r="G1569" i="42"/>
  <c r="I1651" i="42"/>
  <c r="H1651" i="42"/>
  <c r="G1651" i="42"/>
  <c r="H1733" i="42"/>
  <c r="I1733" i="42"/>
  <c r="G1733" i="42"/>
  <c r="I1815" i="42"/>
  <c r="G1815" i="42"/>
  <c r="H1815" i="42"/>
  <c r="H1897" i="42"/>
  <c r="G1979" i="42"/>
  <c r="G1897" i="42"/>
  <c r="I1897" i="42"/>
  <c r="H1979" i="42"/>
  <c r="I1979" i="42"/>
  <c r="I1249" i="42"/>
  <c r="G1249" i="42"/>
  <c r="H1249" i="42"/>
  <c r="G1331" i="42"/>
  <c r="H1331" i="42"/>
  <c r="I1331" i="42"/>
  <c r="I1413" i="42"/>
  <c r="H1413" i="42"/>
  <c r="G1413" i="42"/>
  <c r="I1495" i="42"/>
  <c r="H1495" i="42"/>
  <c r="G1495" i="42"/>
  <c r="I1577" i="42"/>
  <c r="G1577" i="42"/>
  <c r="H1577" i="42"/>
  <c r="H1659" i="42"/>
  <c r="I1659" i="42"/>
  <c r="G1659" i="42"/>
  <c r="G1741" i="42"/>
  <c r="H1741" i="42"/>
  <c r="I1741" i="42"/>
  <c r="H1823" i="42"/>
  <c r="I1823" i="42"/>
  <c r="G1823" i="42"/>
  <c r="G1987" i="42"/>
  <c r="I1987" i="42"/>
  <c r="H1987" i="42"/>
  <c r="I1905" i="42"/>
  <c r="H1905" i="42"/>
  <c r="G1905" i="42"/>
  <c r="G256" i="48"/>
  <c r="H256" i="48"/>
  <c r="G92" i="48"/>
  <c r="I256" i="48"/>
  <c r="I92" i="48"/>
  <c r="I174" i="48"/>
  <c r="H10" i="48"/>
  <c r="H92" i="48"/>
  <c r="G10" i="48"/>
  <c r="I10" i="48"/>
  <c r="H174" i="48"/>
  <c r="G174" i="48"/>
  <c r="I338" i="48"/>
  <c r="G338" i="48"/>
  <c r="H338" i="48"/>
  <c r="G420" i="48"/>
  <c r="I502" i="48"/>
  <c r="H502" i="48"/>
  <c r="I420" i="48"/>
  <c r="H420" i="48"/>
  <c r="G502" i="48"/>
  <c r="H11" i="48"/>
  <c r="G11" i="48"/>
  <c r="I11" i="48"/>
  <c r="G257" i="48"/>
  <c r="G175" i="48"/>
  <c r="H93" i="48"/>
  <c r="H175" i="48"/>
  <c r="G93" i="48"/>
  <c r="I257" i="48"/>
  <c r="H257" i="48"/>
  <c r="I93" i="48"/>
  <c r="I175" i="48"/>
  <c r="I339" i="48"/>
  <c r="G339" i="48"/>
  <c r="H339" i="48"/>
  <c r="I421" i="48"/>
  <c r="H421" i="48"/>
  <c r="G421" i="48"/>
  <c r="H503" i="48"/>
  <c r="G503" i="48"/>
  <c r="I503" i="48"/>
  <c r="H7" i="48"/>
  <c r="I7" i="48"/>
  <c r="G7" i="48"/>
  <c r="I171" i="48"/>
  <c r="H171" i="48"/>
  <c r="G89" i="48"/>
  <c r="I89" i="48"/>
  <c r="G171" i="48"/>
  <c r="H89" i="48"/>
  <c r="G253" i="48"/>
  <c r="I253" i="48"/>
  <c r="H253" i="48"/>
  <c r="I335" i="48"/>
  <c r="H335" i="48"/>
  <c r="G335" i="48"/>
  <c r="H417" i="48"/>
  <c r="I417" i="48"/>
  <c r="G417" i="48"/>
  <c r="G499" i="48"/>
  <c r="I499" i="48"/>
  <c r="H499" i="48"/>
  <c r="I28" i="48"/>
  <c r="H28" i="48"/>
  <c r="G28" i="48"/>
  <c r="H192" i="48"/>
  <c r="H110" i="48"/>
  <c r="I192" i="48"/>
  <c r="G110" i="48"/>
  <c r="I110" i="48"/>
  <c r="G192" i="48"/>
  <c r="H274" i="48"/>
  <c r="I274" i="48"/>
  <c r="G274" i="48"/>
  <c r="H356" i="48"/>
  <c r="I356" i="48"/>
  <c r="G356" i="48"/>
  <c r="G520" i="48"/>
  <c r="G438" i="48"/>
  <c r="I438" i="48"/>
  <c r="H520" i="48"/>
  <c r="H438" i="48"/>
  <c r="I520" i="48"/>
  <c r="G1267" i="42" l="1"/>
  <c r="H1267" i="42"/>
  <c r="I1267" i="42"/>
  <c r="I1349" i="42"/>
  <c r="H1349" i="42"/>
  <c r="G1349" i="42"/>
  <c r="H1431" i="42"/>
  <c r="I1431" i="42"/>
  <c r="G1431" i="42"/>
  <c r="I1513" i="42"/>
  <c r="H1513" i="42"/>
  <c r="G1513" i="42"/>
  <c r="G1595" i="42"/>
  <c r="I1595" i="42"/>
  <c r="H1595" i="42"/>
  <c r="I1677" i="42"/>
  <c r="G1677" i="42"/>
  <c r="H1677" i="42"/>
  <c r="I1759" i="42"/>
  <c r="G1759" i="42"/>
  <c r="H1759" i="42"/>
  <c r="G1841" i="42"/>
  <c r="I1841" i="42"/>
  <c r="H1841" i="42"/>
  <c r="H2005" i="42"/>
  <c r="I2005" i="42"/>
  <c r="H1923" i="42"/>
  <c r="G1923" i="42"/>
  <c r="I1923" i="42"/>
  <c r="G2005" i="42"/>
  <c r="H39" i="45"/>
  <c r="G39" i="45"/>
  <c r="F39" i="45"/>
  <c r="F203" i="45"/>
  <c r="G367" i="45"/>
  <c r="H121" i="45"/>
  <c r="F613" i="45"/>
  <c r="H531" i="45"/>
  <c r="G777" i="45"/>
  <c r="G203" i="45"/>
  <c r="F367" i="45"/>
  <c r="F121" i="45"/>
  <c r="G531" i="45"/>
  <c r="F695" i="45"/>
  <c r="H449" i="45"/>
  <c r="G449" i="45"/>
  <c r="H777" i="45"/>
  <c r="F449" i="45"/>
  <c r="G695" i="45"/>
  <c r="H859" i="45"/>
  <c r="F777" i="45"/>
  <c r="G859" i="45"/>
  <c r="H695" i="45"/>
  <c r="H203" i="45"/>
  <c r="H367" i="45"/>
  <c r="G121" i="45"/>
  <c r="G613" i="45"/>
  <c r="F531" i="45"/>
  <c r="G285" i="45"/>
  <c r="F285" i="45"/>
  <c r="H285" i="45"/>
  <c r="H613" i="45"/>
  <c r="F859" i="45"/>
  <c r="H121" i="42"/>
  <c r="I121" i="42"/>
  <c r="H203" i="42"/>
  <c r="I203" i="42"/>
  <c r="G39" i="42"/>
  <c r="G203" i="42"/>
  <c r="H39" i="42"/>
  <c r="G121" i="42"/>
  <c r="I39" i="42"/>
  <c r="H285" i="42"/>
  <c r="I285" i="42"/>
  <c r="G285" i="42"/>
  <c r="G367" i="42"/>
  <c r="H367" i="42"/>
  <c r="I367" i="42"/>
  <c r="H449" i="42"/>
  <c r="G449" i="42"/>
  <c r="I449" i="42"/>
  <c r="I531" i="42"/>
  <c r="H531" i="42"/>
  <c r="G531" i="42"/>
  <c r="I613" i="42"/>
  <c r="G613" i="42"/>
  <c r="H613" i="42"/>
  <c r="I695" i="42"/>
  <c r="H695" i="42"/>
  <c r="G695" i="42"/>
  <c r="H777" i="42"/>
  <c r="G777" i="42"/>
  <c r="I777" i="42"/>
  <c r="I859" i="42"/>
  <c r="G859" i="42"/>
  <c r="H859" i="42"/>
  <c r="G941" i="42"/>
  <c r="H941" i="42"/>
  <c r="I941" i="42"/>
  <c r="F47" i="41"/>
  <c r="G47" i="41"/>
  <c r="H47" i="41"/>
  <c r="I1023" i="42"/>
  <c r="H1023" i="42"/>
  <c r="G1023" i="42"/>
  <c r="E47" i="41"/>
  <c r="I1105" i="42"/>
  <c r="G1105" i="42"/>
  <c r="H1105" i="42"/>
  <c r="G1187" i="42"/>
  <c r="H1187" i="42"/>
  <c r="I1187" i="42"/>
  <c r="I37" i="47"/>
  <c r="H37" i="47"/>
  <c r="G37" i="47"/>
  <c r="G37" i="49"/>
  <c r="I119" i="47"/>
  <c r="I37" i="49"/>
  <c r="G119" i="47"/>
  <c r="H119" i="47"/>
  <c r="H37" i="49"/>
  <c r="G201" i="49"/>
  <c r="H201" i="49"/>
  <c r="I201" i="47"/>
  <c r="I201" i="49"/>
  <c r="I119" i="49"/>
  <c r="H201" i="47"/>
  <c r="H119" i="49"/>
  <c r="G119" i="49"/>
  <c r="G201" i="47"/>
  <c r="H283" i="47"/>
  <c r="G283" i="49"/>
  <c r="G283" i="47"/>
  <c r="H283" i="49"/>
  <c r="I283" i="49"/>
  <c r="I283" i="47"/>
  <c r="G365" i="47"/>
  <c r="I365" i="47"/>
  <c r="H365" i="49"/>
  <c r="G365" i="49"/>
  <c r="H365" i="47"/>
  <c r="I365" i="49"/>
  <c r="G447" i="49"/>
  <c r="G529" i="47"/>
  <c r="H529" i="47"/>
  <c r="H529" i="49"/>
  <c r="I529" i="49"/>
  <c r="I447" i="49"/>
  <c r="H447" i="49"/>
  <c r="I447" i="47"/>
  <c r="G529" i="49"/>
  <c r="I529" i="47"/>
  <c r="G447" i="47"/>
  <c r="H447" i="47"/>
  <c r="G202" i="63"/>
  <c r="G366" i="63"/>
  <c r="H120" i="63"/>
  <c r="H38" i="63"/>
  <c r="H366" i="63"/>
  <c r="H284" i="63"/>
  <c r="F530" i="63"/>
  <c r="F38" i="63"/>
  <c r="G38" i="63"/>
  <c r="H448" i="63"/>
  <c r="G284" i="63"/>
  <c r="G530" i="63"/>
  <c r="F120" i="63"/>
  <c r="H530" i="63"/>
  <c r="F366" i="63"/>
  <c r="G120" i="63"/>
  <c r="F448" i="63"/>
  <c r="G448" i="63"/>
  <c r="F202" i="63"/>
  <c r="H202" i="63"/>
  <c r="F284" i="63"/>
  <c r="H37" i="48"/>
  <c r="G119" i="48"/>
  <c r="I119" i="48"/>
  <c r="H119" i="48"/>
  <c r="I37" i="48"/>
  <c r="G37" i="48"/>
  <c r="I201" i="48"/>
  <c r="H201" i="48"/>
  <c r="H283" i="48"/>
  <c r="G201" i="48"/>
  <c r="I365" i="48"/>
  <c r="H365" i="48"/>
  <c r="I283" i="48"/>
  <c r="G365" i="48"/>
  <c r="G283" i="48"/>
  <c r="G529" i="48"/>
  <c r="I529" i="48"/>
  <c r="H529" i="48"/>
  <c r="G447" i="48"/>
  <c r="H447" i="48"/>
  <c r="I447" i="48"/>
  <c r="K45" i="41"/>
  <c r="L45" i="41"/>
  <c r="H202" i="61"/>
  <c r="G202" i="61"/>
  <c r="F202" i="61"/>
  <c r="G776" i="61"/>
  <c r="F530" i="61"/>
  <c r="F448" i="61"/>
  <c r="H120" i="61"/>
  <c r="F776" i="61"/>
  <c r="H530" i="61"/>
  <c r="G120" i="61"/>
  <c r="H776" i="61"/>
  <c r="G530" i="61"/>
  <c r="H366" i="61"/>
  <c r="F284" i="61"/>
  <c r="H38" i="61"/>
  <c r="F120" i="61"/>
  <c r="G366" i="61"/>
  <c r="H284" i="61"/>
  <c r="F612" i="61"/>
  <c r="G448" i="61"/>
  <c r="F38" i="61"/>
  <c r="F858" i="61"/>
  <c r="F366" i="61"/>
  <c r="G858" i="61"/>
  <c r="H448" i="61"/>
  <c r="H612" i="61"/>
  <c r="G284" i="61"/>
  <c r="G38" i="61"/>
  <c r="F694" i="61"/>
  <c r="H694" i="61"/>
  <c r="H858" i="61"/>
  <c r="G612" i="61"/>
  <c r="G694" i="61"/>
  <c r="Q46" i="41"/>
  <c r="S46" i="41"/>
  <c r="I46" i="41"/>
  <c r="P46" i="41"/>
  <c r="N46" i="41"/>
  <c r="T46" i="41"/>
  <c r="M46" i="41"/>
  <c r="O46" i="41"/>
  <c r="J46" i="41"/>
  <c r="R46" i="41"/>
  <c r="G38" i="53"/>
  <c r="I38" i="52"/>
  <c r="I38" i="55"/>
  <c r="H38" i="52"/>
  <c r="G38" i="56"/>
  <c r="I120" i="55"/>
  <c r="I38" i="56"/>
  <c r="G120" i="55"/>
  <c r="I38" i="58"/>
  <c r="G38" i="58"/>
  <c r="I38" i="59"/>
  <c r="G38" i="50"/>
  <c r="H38" i="54"/>
  <c r="H38" i="57"/>
  <c r="H120" i="55"/>
  <c r="H38" i="53"/>
  <c r="I38" i="51"/>
  <c r="G38" i="57"/>
  <c r="I38" i="53"/>
  <c r="G120" i="52"/>
  <c r="H38" i="51"/>
  <c r="I38" i="57"/>
  <c r="I38" i="54"/>
  <c r="H38" i="55"/>
  <c r="G38" i="54"/>
  <c r="G38" i="55"/>
  <c r="H38" i="59"/>
  <c r="H38" i="58"/>
  <c r="G38" i="59"/>
  <c r="H38" i="50"/>
  <c r="I38" i="50"/>
  <c r="G38" i="51"/>
  <c r="H120" i="52"/>
  <c r="I120" i="52"/>
  <c r="G38" i="52"/>
  <c r="G120" i="50"/>
  <c r="H38" i="56"/>
  <c r="I120" i="50"/>
  <c r="H120" i="50"/>
  <c r="I202" i="59"/>
  <c r="G120" i="57"/>
  <c r="G202" i="54"/>
  <c r="G202" i="59"/>
  <c r="I120" i="57"/>
  <c r="H284" i="54"/>
  <c r="H202" i="59"/>
  <c r="H120" i="57"/>
  <c r="H120" i="58"/>
  <c r="I120" i="59"/>
  <c r="G120" i="58"/>
  <c r="G120" i="56"/>
  <c r="I284" i="54"/>
  <c r="H120" i="51"/>
  <c r="H202" i="51"/>
  <c r="I202" i="54"/>
  <c r="G202" i="51"/>
  <c r="H120" i="59"/>
  <c r="H202" i="54"/>
  <c r="G120" i="59"/>
  <c r="H202" i="55"/>
  <c r="H202" i="53"/>
  <c r="I120" i="58"/>
  <c r="G202" i="55"/>
  <c r="G202" i="53"/>
  <c r="H120" i="53"/>
  <c r="G202" i="52"/>
  <c r="G284" i="54"/>
  <c r="G120" i="54"/>
  <c r="G284" i="52"/>
  <c r="G120" i="51"/>
  <c r="I202" i="51"/>
  <c r="I120" i="51"/>
  <c r="G202" i="50"/>
  <c r="I120" i="56"/>
  <c r="H120" i="54"/>
  <c r="I202" i="53"/>
  <c r="I120" i="53"/>
  <c r="G120" i="53"/>
  <c r="H284" i="52"/>
  <c r="I202" i="50"/>
  <c r="I202" i="55"/>
  <c r="I284" i="52"/>
  <c r="H202" i="50"/>
  <c r="H202" i="52"/>
  <c r="H120" i="56"/>
  <c r="I120" i="54"/>
  <c r="I202" i="52"/>
  <c r="G284" i="59"/>
  <c r="I202" i="58"/>
  <c r="I202" i="57"/>
  <c r="H202" i="56"/>
  <c r="I284" i="55"/>
  <c r="G284" i="53"/>
  <c r="H284" i="59"/>
  <c r="G202" i="58"/>
  <c r="H284" i="55"/>
  <c r="I284" i="53"/>
  <c r="H202" i="58"/>
  <c r="G284" i="55"/>
  <c r="G366" i="54"/>
  <c r="H284" i="53"/>
  <c r="I366" i="54"/>
  <c r="H366" i="54"/>
  <c r="I284" i="59"/>
  <c r="H202" i="57"/>
  <c r="I202" i="56"/>
  <c r="H366" i="52"/>
  <c r="I284" i="51"/>
  <c r="G284" i="50"/>
  <c r="G202" i="57"/>
  <c r="I366" i="52"/>
  <c r="H284" i="51"/>
  <c r="G366" i="52"/>
  <c r="G202" i="56"/>
  <c r="G284" i="51"/>
  <c r="I284" i="50"/>
  <c r="H284" i="50"/>
  <c r="H284" i="58"/>
  <c r="I448" i="52"/>
  <c r="I366" i="59"/>
  <c r="I284" i="58"/>
  <c r="I284" i="56"/>
  <c r="G448" i="54"/>
  <c r="H530" i="54"/>
  <c r="H366" i="59"/>
  <c r="G284" i="58"/>
  <c r="G284" i="57"/>
  <c r="H284" i="56"/>
  <c r="I448" i="54"/>
  <c r="I530" i="54"/>
  <c r="G530" i="52"/>
  <c r="H366" i="51"/>
  <c r="I366" i="50"/>
  <c r="G366" i="59"/>
  <c r="H284" i="57"/>
  <c r="G284" i="56"/>
  <c r="H448" i="54"/>
  <c r="G530" i="54"/>
  <c r="G366" i="53"/>
  <c r="I284" i="57"/>
  <c r="I366" i="53"/>
  <c r="G366" i="55"/>
  <c r="H366" i="55"/>
  <c r="G366" i="51"/>
  <c r="I366" i="55"/>
  <c r="H366" i="50"/>
  <c r="G366" i="50"/>
  <c r="I530" i="52"/>
  <c r="H366" i="53"/>
  <c r="G448" i="52"/>
  <c r="H448" i="52"/>
  <c r="H530" i="52"/>
  <c r="I366" i="51"/>
  <c r="I530" i="59"/>
  <c r="H366" i="58"/>
  <c r="G366" i="56"/>
  <c r="I448" i="53"/>
  <c r="G448" i="51"/>
  <c r="I448" i="50"/>
  <c r="G530" i="50"/>
  <c r="H530" i="59"/>
  <c r="I366" i="58"/>
  <c r="H366" i="57"/>
  <c r="I448" i="51"/>
  <c r="H448" i="50"/>
  <c r="I530" i="50"/>
  <c r="G530" i="59"/>
  <c r="G366" i="58"/>
  <c r="I366" i="57"/>
  <c r="H448" i="51"/>
  <c r="H448" i="59"/>
  <c r="G366" i="57"/>
  <c r="G448" i="59"/>
  <c r="I530" i="53"/>
  <c r="I366" i="56"/>
  <c r="G448" i="55"/>
  <c r="G530" i="55"/>
  <c r="H448" i="53"/>
  <c r="I530" i="51"/>
  <c r="H530" i="50"/>
  <c r="H366" i="56"/>
  <c r="H530" i="55"/>
  <c r="H530" i="51"/>
  <c r="H530" i="53"/>
  <c r="I530" i="55"/>
  <c r="G448" i="53"/>
  <c r="G530" i="51"/>
  <c r="H448" i="55"/>
  <c r="I448" i="59"/>
  <c r="I448" i="55"/>
  <c r="G448" i="50"/>
  <c r="G530" i="53"/>
  <c r="H448" i="56"/>
  <c r="G530" i="56"/>
  <c r="G530" i="57"/>
  <c r="H448" i="57"/>
  <c r="G448" i="56"/>
  <c r="H530" i="56"/>
  <c r="G448" i="57"/>
  <c r="I448" i="56"/>
  <c r="I530" i="56"/>
  <c r="H448" i="58"/>
  <c r="H530" i="57"/>
  <c r="I448" i="57"/>
  <c r="G530" i="58"/>
  <c r="I530" i="57"/>
  <c r="H530" i="58"/>
  <c r="I530" i="58"/>
  <c r="G448" i="58"/>
  <c r="I448" i="58"/>
  <c r="I1268" i="42" l="1"/>
  <c r="G1268" i="42"/>
  <c r="H1268" i="42"/>
  <c r="I1350" i="42"/>
  <c r="H1350" i="42"/>
  <c r="G1350" i="42"/>
  <c r="H1432" i="42"/>
  <c r="I1432" i="42"/>
  <c r="G1432" i="42"/>
  <c r="G1514" i="42"/>
  <c r="H1514" i="42"/>
  <c r="I1514" i="42"/>
  <c r="H1596" i="42"/>
  <c r="I1596" i="42"/>
  <c r="G1596" i="42"/>
  <c r="H1678" i="42"/>
  <c r="I1678" i="42"/>
  <c r="G1678" i="42"/>
  <c r="H1760" i="42"/>
  <c r="I1760" i="42"/>
  <c r="G1760" i="42"/>
  <c r="H1842" i="42"/>
  <c r="G1842" i="42"/>
  <c r="I1842" i="42"/>
  <c r="H2006" i="42"/>
  <c r="I2006" i="42"/>
  <c r="I1924" i="42"/>
  <c r="H1924" i="42"/>
  <c r="G1924" i="42"/>
  <c r="G2006" i="42"/>
  <c r="H121" i="61"/>
  <c r="F695" i="61"/>
  <c r="G121" i="61"/>
  <c r="F39" i="61"/>
  <c r="G449" i="61"/>
  <c r="H859" i="61"/>
  <c r="H39" i="61"/>
  <c r="H449" i="61"/>
  <c r="F859" i="61"/>
  <c r="G39" i="61"/>
  <c r="G367" i="61"/>
  <c r="F449" i="61"/>
  <c r="G859" i="61"/>
  <c r="F121" i="61"/>
  <c r="H695" i="61"/>
  <c r="G203" i="61"/>
  <c r="G531" i="61"/>
  <c r="G613" i="61"/>
  <c r="G777" i="61"/>
  <c r="F531" i="61"/>
  <c r="H613" i="61"/>
  <c r="H367" i="61"/>
  <c r="F777" i="61"/>
  <c r="F367" i="61"/>
  <c r="G695" i="61"/>
  <c r="H777" i="61"/>
  <c r="F203" i="61"/>
  <c r="H531" i="61"/>
  <c r="H203" i="61"/>
  <c r="F285" i="61"/>
  <c r="G285" i="61"/>
  <c r="H285" i="61"/>
  <c r="F613" i="61"/>
  <c r="M47" i="41"/>
  <c r="T47" i="41"/>
  <c r="J47" i="41"/>
  <c r="S47" i="41"/>
  <c r="O47" i="41"/>
  <c r="P47" i="41"/>
  <c r="N47" i="41"/>
  <c r="I47" i="41"/>
  <c r="Q47" i="41"/>
  <c r="R47" i="41"/>
  <c r="H39" i="52"/>
  <c r="I39" i="56"/>
  <c r="G39" i="56"/>
  <c r="I39" i="59"/>
  <c r="G39" i="59"/>
  <c r="G121" i="59"/>
  <c r="H39" i="59"/>
  <c r="G39" i="55"/>
  <c r="G39" i="57"/>
  <c r="G39" i="54"/>
  <c r="I39" i="51"/>
  <c r="I39" i="50"/>
  <c r="G39" i="53"/>
  <c r="I39" i="57"/>
  <c r="H121" i="59"/>
  <c r="I39" i="54"/>
  <c r="I39" i="53"/>
  <c r="G39" i="51"/>
  <c r="H39" i="56"/>
  <c r="I121" i="59"/>
  <c r="I39" i="58"/>
  <c r="H39" i="57"/>
  <c r="G121" i="54"/>
  <c r="H39" i="53"/>
  <c r="H39" i="54"/>
  <c r="I39" i="55"/>
  <c r="H39" i="55"/>
  <c r="H39" i="51"/>
  <c r="H39" i="58"/>
  <c r="G39" i="58"/>
  <c r="H121" i="54"/>
  <c r="G39" i="52"/>
  <c r="I121" i="54"/>
  <c r="I39" i="52"/>
  <c r="H39" i="50"/>
  <c r="G39" i="50"/>
  <c r="H121" i="58"/>
  <c r="G121" i="56"/>
  <c r="I121" i="53"/>
  <c r="I203" i="59"/>
  <c r="G121" i="58"/>
  <c r="I121" i="56"/>
  <c r="H121" i="53"/>
  <c r="H203" i="59"/>
  <c r="I121" i="58"/>
  <c r="H121" i="56"/>
  <c r="G203" i="59"/>
  <c r="G121" i="57"/>
  <c r="G121" i="53"/>
  <c r="I121" i="52"/>
  <c r="I121" i="51"/>
  <c r="H121" i="50"/>
  <c r="I203" i="52"/>
  <c r="H121" i="52"/>
  <c r="I121" i="57"/>
  <c r="H203" i="52"/>
  <c r="H121" i="57"/>
  <c r="G203" i="52"/>
  <c r="H121" i="55"/>
  <c r="G121" i="52"/>
  <c r="G121" i="51"/>
  <c r="G121" i="50"/>
  <c r="G121" i="55"/>
  <c r="H121" i="51"/>
  <c r="I121" i="50"/>
  <c r="I121" i="55"/>
  <c r="I285" i="59"/>
  <c r="G203" i="55"/>
  <c r="H285" i="59"/>
  <c r="I203" i="56"/>
  <c r="I203" i="55"/>
  <c r="G285" i="59"/>
  <c r="G203" i="58"/>
  <c r="H203" i="56"/>
  <c r="H203" i="55"/>
  <c r="H203" i="58"/>
  <c r="I203" i="57"/>
  <c r="G203" i="56"/>
  <c r="G203" i="54"/>
  <c r="I203" i="58"/>
  <c r="H203" i="57"/>
  <c r="I203" i="54"/>
  <c r="G203" i="53"/>
  <c r="I203" i="53"/>
  <c r="G285" i="52"/>
  <c r="G203" i="51"/>
  <c r="G203" i="57"/>
  <c r="H203" i="53"/>
  <c r="I285" i="52"/>
  <c r="I203" i="50"/>
  <c r="H203" i="54"/>
  <c r="H203" i="51"/>
  <c r="G203" i="50"/>
  <c r="H203" i="50"/>
  <c r="H285" i="52"/>
  <c r="I203" i="51"/>
  <c r="G285" i="57"/>
  <c r="H285" i="55"/>
  <c r="G367" i="52"/>
  <c r="H285" i="58"/>
  <c r="H285" i="57"/>
  <c r="G285" i="55"/>
  <c r="I285" i="53"/>
  <c r="H367" i="59"/>
  <c r="G285" i="58"/>
  <c r="I285" i="57"/>
  <c r="G285" i="56"/>
  <c r="H285" i="53"/>
  <c r="H285" i="51"/>
  <c r="G285" i="50"/>
  <c r="G367" i="59"/>
  <c r="I285" i="58"/>
  <c r="I285" i="56"/>
  <c r="G285" i="53"/>
  <c r="I367" i="59"/>
  <c r="H285" i="56"/>
  <c r="I285" i="55"/>
  <c r="H285" i="54"/>
  <c r="I285" i="54"/>
  <c r="I285" i="50"/>
  <c r="G285" i="51"/>
  <c r="H367" i="52"/>
  <c r="I367" i="52"/>
  <c r="G285" i="54"/>
  <c r="I285" i="51"/>
  <c r="H285" i="50"/>
  <c r="H531" i="59"/>
  <c r="H367" i="58"/>
  <c r="H367" i="57"/>
  <c r="H367" i="55"/>
  <c r="G531" i="52"/>
  <c r="H449" i="52"/>
  <c r="H367" i="50"/>
  <c r="H449" i="59"/>
  <c r="G367" i="58"/>
  <c r="G367" i="57"/>
  <c r="I531" i="52"/>
  <c r="I449" i="52"/>
  <c r="G449" i="59"/>
  <c r="I367" i="58"/>
  <c r="I367" i="56"/>
  <c r="G367" i="51"/>
  <c r="I449" i="59"/>
  <c r="H367" i="56"/>
  <c r="H367" i="51"/>
  <c r="G367" i="56"/>
  <c r="G367" i="54"/>
  <c r="I367" i="53"/>
  <c r="I367" i="51"/>
  <c r="G531" i="59"/>
  <c r="I367" i="57"/>
  <c r="I367" i="55"/>
  <c r="H531" i="52"/>
  <c r="G449" i="52"/>
  <c r="I367" i="50"/>
  <c r="H367" i="54"/>
  <c r="I531" i="59"/>
  <c r="H367" i="53"/>
  <c r="G367" i="50"/>
  <c r="G367" i="55"/>
  <c r="G367" i="53"/>
  <c r="I367" i="54"/>
  <c r="H531" i="56"/>
  <c r="H531" i="55"/>
  <c r="I449" i="54"/>
  <c r="I449" i="51"/>
  <c r="G449" i="50"/>
  <c r="I449" i="57"/>
  <c r="I449" i="53"/>
  <c r="G531" i="56"/>
  <c r="G449" i="55"/>
  <c r="G449" i="54"/>
  <c r="H449" i="51"/>
  <c r="I531" i="54"/>
  <c r="H531" i="53"/>
  <c r="H531" i="50"/>
  <c r="I531" i="58"/>
  <c r="G531" i="57"/>
  <c r="I531" i="56"/>
  <c r="I449" i="55"/>
  <c r="H449" i="54"/>
  <c r="I531" i="51"/>
  <c r="H449" i="58"/>
  <c r="G531" i="58"/>
  <c r="I449" i="58"/>
  <c r="G449" i="57"/>
  <c r="H531" i="57"/>
  <c r="G449" i="56"/>
  <c r="H449" i="55"/>
  <c r="G531" i="53"/>
  <c r="H449" i="53"/>
  <c r="G531" i="51"/>
  <c r="I449" i="56"/>
  <c r="H531" i="58"/>
  <c r="G449" i="58"/>
  <c r="H449" i="57"/>
  <c r="I531" i="57"/>
  <c r="H449" i="56"/>
  <c r="I531" i="53"/>
  <c r="G449" i="53"/>
  <c r="H531" i="51"/>
  <c r="G531" i="55"/>
  <c r="G531" i="54"/>
  <c r="G449" i="51"/>
  <c r="I531" i="50"/>
  <c r="H449" i="50"/>
  <c r="I531" i="55"/>
  <c r="G531" i="50"/>
  <c r="H531" i="54"/>
  <c r="I449" i="50"/>
  <c r="H38" i="49"/>
  <c r="H38" i="47"/>
  <c r="H284" i="47"/>
  <c r="G38" i="49"/>
  <c r="I38" i="47"/>
  <c r="G284" i="47"/>
  <c r="I38" i="49"/>
  <c r="G38" i="47"/>
  <c r="I284" i="47"/>
  <c r="G120" i="49"/>
  <c r="G202" i="47"/>
  <c r="H120" i="47"/>
  <c r="H120" i="49"/>
  <c r="I202" i="47"/>
  <c r="G120" i="47"/>
  <c r="H202" i="47"/>
  <c r="I120" i="49"/>
  <c r="I120" i="47"/>
  <c r="I366" i="47"/>
  <c r="G202" i="49"/>
  <c r="H202" i="49"/>
  <c r="H366" i="47"/>
  <c r="I202" i="49"/>
  <c r="G366" i="47"/>
  <c r="G448" i="47"/>
  <c r="I530" i="47"/>
  <c r="I448" i="47"/>
  <c r="G284" i="49"/>
  <c r="H448" i="47"/>
  <c r="I284" i="49"/>
  <c r="G530" i="47"/>
  <c r="H284" i="49"/>
  <c r="H530" i="47"/>
  <c r="I366" i="49"/>
  <c r="H366" i="49"/>
  <c r="G366" i="49"/>
  <c r="I448" i="49"/>
  <c r="I530" i="49"/>
  <c r="H530" i="49"/>
  <c r="G530" i="49"/>
  <c r="H448" i="49"/>
  <c r="G448" i="49"/>
  <c r="H531" i="63"/>
  <c r="G531" i="63"/>
  <c r="H367" i="63"/>
  <c r="F531" i="63"/>
  <c r="G367" i="63"/>
  <c r="G121" i="63"/>
  <c r="H121" i="63"/>
  <c r="F367" i="63"/>
  <c r="F203" i="63"/>
  <c r="H203" i="63"/>
  <c r="G39" i="63"/>
  <c r="G449" i="63"/>
  <c r="H39" i="63"/>
  <c r="F449" i="63"/>
  <c r="G203" i="63"/>
  <c r="G285" i="63"/>
  <c r="F121" i="63"/>
  <c r="F39" i="63"/>
  <c r="H449" i="63"/>
  <c r="H285" i="63"/>
  <c r="F285" i="63"/>
  <c r="I38" i="48"/>
  <c r="G38" i="48"/>
  <c r="H38" i="48"/>
  <c r="I120" i="48"/>
  <c r="H120" i="48"/>
  <c r="G120" i="48"/>
  <c r="G202" i="48"/>
  <c r="I202" i="48"/>
  <c r="H202" i="48"/>
  <c r="I284" i="48"/>
  <c r="G284" i="48"/>
  <c r="H284" i="48"/>
  <c r="I366" i="48"/>
  <c r="H366" i="48"/>
  <c r="G366" i="48"/>
  <c r="G448" i="48"/>
  <c r="H530" i="48"/>
  <c r="I530" i="48"/>
  <c r="I448" i="48"/>
  <c r="H448" i="48"/>
  <c r="G530" i="48"/>
  <c r="K46" i="41"/>
  <c r="L46" i="41"/>
  <c r="H860" i="45"/>
  <c r="H286" i="45"/>
  <c r="G696" i="45"/>
  <c r="F122" i="45"/>
  <c r="F778" i="45"/>
  <c r="F40" i="45"/>
  <c r="G860" i="45"/>
  <c r="H368" i="45"/>
  <c r="F614" i="45"/>
  <c r="F696" i="45"/>
  <c r="G122" i="45"/>
  <c r="G778" i="45"/>
  <c r="H40" i="45"/>
  <c r="H532" i="45"/>
  <c r="G614" i="45"/>
  <c r="H204" i="45"/>
  <c r="H122" i="45"/>
  <c r="F368" i="45"/>
  <c r="G532" i="45"/>
  <c r="H614" i="45"/>
  <c r="G204" i="45"/>
  <c r="H450" i="45"/>
  <c r="F450" i="45"/>
  <c r="F532" i="45"/>
  <c r="F204" i="45"/>
  <c r="G450" i="45"/>
  <c r="F286" i="45"/>
  <c r="F860" i="45"/>
  <c r="H778" i="45"/>
  <c r="G368" i="45"/>
  <c r="G40" i="45"/>
  <c r="G286" i="45"/>
  <c r="H696" i="45"/>
  <c r="G40" i="42"/>
  <c r="I40" i="42"/>
  <c r="H40" i="42"/>
  <c r="I122" i="42"/>
  <c r="G204" i="42"/>
  <c r="H204" i="42"/>
  <c r="I204" i="42"/>
  <c r="H122" i="42"/>
  <c r="G122" i="42"/>
  <c r="G286" i="42"/>
  <c r="H286" i="42"/>
  <c r="I286" i="42"/>
  <c r="I368" i="42"/>
  <c r="G368" i="42"/>
  <c r="H368" i="42"/>
  <c r="G450" i="42"/>
  <c r="H450" i="42"/>
  <c r="I450" i="42"/>
  <c r="I532" i="42"/>
  <c r="G532" i="42"/>
  <c r="H532" i="42"/>
  <c r="H614" i="42"/>
  <c r="I614" i="42"/>
  <c r="G614" i="42"/>
  <c r="G696" i="42"/>
  <c r="H696" i="42"/>
  <c r="I696" i="42"/>
  <c r="H778" i="42"/>
  <c r="I778" i="42"/>
  <c r="G778" i="42"/>
  <c r="G860" i="42"/>
  <c r="H860" i="42"/>
  <c r="I860" i="42"/>
  <c r="G942" i="42"/>
  <c r="H942" i="42"/>
  <c r="I942" i="42"/>
  <c r="E48" i="41"/>
  <c r="H1024" i="42"/>
  <c r="I1024" i="42"/>
  <c r="G48" i="41"/>
  <c r="G1024" i="42"/>
  <c r="F48" i="41"/>
  <c r="H48" i="41"/>
  <c r="G1106" i="42"/>
  <c r="H1106" i="42"/>
  <c r="I1106" i="42"/>
  <c r="I1188" i="42"/>
  <c r="H1188" i="42"/>
  <c r="G1188" i="42"/>
  <c r="G532" i="63" l="1"/>
  <c r="G204" i="63"/>
  <c r="H40" i="63"/>
  <c r="F40" i="63"/>
  <c r="F368" i="63"/>
  <c r="H286" i="63"/>
  <c r="H122" i="63"/>
  <c r="G286" i="63"/>
  <c r="F286" i="63"/>
  <c r="G450" i="63"/>
  <c r="F450" i="63"/>
  <c r="G40" i="63"/>
  <c r="F122" i="63"/>
  <c r="G122" i="63"/>
  <c r="H450" i="63"/>
  <c r="H204" i="63"/>
  <c r="F532" i="63"/>
  <c r="G368" i="63"/>
  <c r="H532" i="63"/>
  <c r="H368" i="63"/>
  <c r="F204" i="63"/>
  <c r="G39" i="47"/>
  <c r="G39" i="49"/>
  <c r="H39" i="49"/>
  <c r="G121" i="49"/>
  <c r="I39" i="49"/>
  <c r="H121" i="49"/>
  <c r="I121" i="49"/>
  <c r="I39" i="47"/>
  <c r="H39" i="47"/>
  <c r="I121" i="47"/>
  <c r="H121" i="47"/>
  <c r="G121" i="47"/>
  <c r="G203" i="49"/>
  <c r="I203" i="47"/>
  <c r="G203" i="47"/>
  <c r="I203" i="49"/>
  <c r="H203" i="47"/>
  <c r="H203" i="49"/>
  <c r="I285" i="49"/>
  <c r="G285" i="49"/>
  <c r="H285" i="47"/>
  <c r="G285" i="47"/>
  <c r="H285" i="49"/>
  <c r="I285" i="47"/>
  <c r="I367" i="49"/>
  <c r="H367" i="47"/>
  <c r="G367" i="49"/>
  <c r="G367" i="47"/>
  <c r="H367" i="49"/>
  <c r="I367" i="47"/>
  <c r="G449" i="49"/>
  <c r="G449" i="47"/>
  <c r="I531" i="47"/>
  <c r="I449" i="49"/>
  <c r="H449" i="47"/>
  <c r="I449" i="47"/>
  <c r="H531" i="47"/>
  <c r="G531" i="47"/>
  <c r="G531" i="49"/>
  <c r="H449" i="49"/>
  <c r="H531" i="49"/>
  <c r="I531" i="49"/>
  <c r="I40" i="52"/>
  <c r="G40" i="50"/>
  <c r="G40" i="52"/>
  <c r="H40" i="56"/>
  <c r="H40" i="50"/>
  <c r="I40" i="50"/>
  <c r="I40" i="54"/>
  <c r="I122" i="50"/>
  <c r="I40" i="59"/>
  <c r="G122" i="50"/>
  <c r="I40" i="57"/>
  <c r="I204" i="58"/>
  <c r="G40" i="57"/>
  <c r="G122" i="56"/>
  <c r="I40" i="56"/>
  <c r="I122" i="59"/>
  <c r="H122" i="59"/>
  <c r="H204" i="58"/>
  <c r="I122" i="56"/>
  <c r="I40" i="53"/>
  <c r="G204" i="58"/>
  <c r="H40" i="58"/>
  <c r="H40" i="59"/>
  <c r="H122" i="50"/>
  <c r="G122" i="59"/>
  <c r="H40" i="55"/>
  <c r="G40" i="51"/>
  <c r="I40" i="55"/>
  <c r="H40" i="51"/>
  <c r="G40" i="59"/>
  <c r="G40" i="58"/>
  <c r="G40" i="55"/>
  <c r="I40" i="58"/>
  <c r="H40" i="57"/>
  <c r="H40" i="54"/>
  <c r="G40" i="56"/>
  <c r="H40" i="52"/>
  <c r="H40" i="53"/>
  <c r="G40" i="54"/>
  <c r="H122" i="56"/>
  <c r="G40" i="53"/>
  <c r="I40" i="51"/>
  <c r="I204" i="59"/>
  <c r="G122" i="54"/>
  <c r="I122" i="58"/>
  <c r="H122" i="54"/>
  <c r="H122" i="58"/>
  <c r="G286" i="59"/>
  <c r="G122" i="58"/>
  <c r="H286" i="59"/>
  <c r="I122" i="57"/>
  <c r="H204" i="59"/>
  <c r="I286" i="59"/>
  <c r="H122" i="51"/>
  <c r="I122" i="53"/>
  <c r="G204" i="51"/>
  <c r="I122" i="51"/>
  <c r="H122" i="55"/>
  <c r="H122" i="53"/>
  <c r="I204" i="51"/>
  <c r="H122" i="57"/>
  <c r="G122" i="55"/>
  <c r="G122" i="53"/>
  <c r="H122" i="52"/>
  <c r="H204" i="51"/>
  <c r="G122" i="57"/>
  <c r="I122" i="55"/>
  <c r="I122" i="52"/>
  <c r="G204" i="59"/>
  <c r="G122" i="51"/>
  <c r="G204" i="50"/>
  <c r="I204" i="50"/>
  <c r="I122" i="54"/>
  <c r="H204" i="50"/>
  <c r="G122" i="52"/>
  <c r="G368" i="59"/>
  <c r="I204" i="56"/>
  <c r="G204" i="55"/>
  <c r="H204" i="52"/>
  <c r="H286" i="50"/>
  <c r="H204" i="57"/>
  <c r="H204" i="56"/>
  <c r="H204" i="55"/>
  <c r="I204" i="57"/>
  <c r="G204" i="56"/>
  <c r="I204" i="55"/>
  <c r="H204" i="53"/>
  <c r="H286" i="58"/>
  <c r="G204" i="57"/>
  <c r="I204" i="53"/>
  <c r="I368" i="59"/>
  <c r="H204" i="54"/>
  <c r="I286" i="58"/>
  <c r="I204" i="54"/>
  <c r="G286" i="50"/>
  <c r="H368" i="59"/>
  <c r="G204" i="53"/>
  <c r="G286" i="51"/>
  <c r="I286" i="50"/>
  <c r="G204" i="52"/>
  <c r="I286" i="51"/>
  <c r="I204" i="52"/>
  <c r="H286" i="51"/>
  <c r="G286" i="58"/>
  <c r="G204" i="54"/>
  <c r="G450" i="59"/>
  <c r="H368" i="58"/>
  <c r="H286" i="57"/>
  <c r="G286" i="56"/>
  <c r="I286" i="55"/>
  <c r="G286" i="54"/>
  <c r="I286" i="53"/>
  <c r="G286" i="52"/>
  <c r="I368" i="51"/>
  <c r="I368" i="58"/>
  <c r="G286" i="57"/>
  <c r="I286" i="56"/>
  <c r="I286" i="54"/>
  <c r="G532" i="59"/>
  <c r="H286" i="56"/>
  <c r="H286" i="54"/>
  <c r="H532" i="59"/>
  <c r="I532" i="59"/>
  <c r="I450" i="59"/>
  <c r="G368" i="58"/>
  <c r="I286" i="57"/>
  <c r="G286" i="55"/>
  <c r="G286" i="53"/>
  <c r="I368" i="50"/>
  <c r="G368" i="51"/>
  <c r="H368" i="50"/>
  <c r="H286" i="52"/>
  <c r="H450" i="59"/>
  <c r="H286" i="53"/>
  <c r="H368" i="51"/>
  <c r="H286" i="55"/>
  <c r="G368" i="50"/>
  <c r="I286" i="52"/>
  <c r="G450" i="58"/>
  <c r="H368" i="54"/>
  <c r="G450" i="50"/>
  <c r="I532" i="50"/>
  <c r="H450" i="58"/>
  <c r="I532" i="58"/>
  <c r="H368" i="56"/>
  <c r="G368" i="54"/>
  <c r="I450" i="58"/>
  <c r="H532" i="58"/>
  <c r="G368" i="56"/>
  <c r="I368" i="54"/>
  <c r="G532" i="58"/>
  <c r="H368" i="57"/>
  <c r="I368" i="56"/>
  <c r="H368" i="55"/>
  <c r="G368" i="53"/>
  <c r="G368" i="57"/>
  <c r="G368" i="55"/>
  <c r="H368" i="53"/>
  <c r="G368" i="52"/>
  <c r="I532" i="51"/>
  <c r="G450" i="51"/>
  <c r="I450" i="50"/>
  <c r="G532" i="51"/>
  <c r="G532" i="50"/>
  <c r="H450" i="50"/>
  <c r="I368" i="57"/>
  <c r="I368" i="55"/>
  <c r="H532" i="51"/>
  <c r="I368" i="53"/>
  <c r="H368" i="52"/>
  <c r="I450" i="51"/>
  <c r="I368" i="52"/>
  <c r="H450" i="51"/>
  <c r="H532" i="50"/>
  <c r="H450" i="55"/>
  <c r="G450" i="54"/>
  <c r="I532" i="54"/>
  <c r="H532" i="53"/>
  <c r="H532" i="57"/>
  <c r="H450" i="52"/>
  <c r="I450" i="55"/>
  <c r="I450" i="54"/>
  <c r="G532" i="54"/>
  <c r="G532" i="57"/>
  <c r="H450" i="57"/>
  <c r="H532" i="55"/>
  <c r="I450" i="53"/>
  <c r="I532" i="56"/>
  <c r="I450" i="57"/>
  <c r="G532" i="55"/>
  <c r="H450" i="53"/>
  <c r="H450" i="56"/>
  <c r="G450" i="57"/>
  <c r="I532" i="57"/>
  <c r="I450" i="56"/>
  <c r="I532" i="55"/>
  <c r="G450" i="53"/>
  <c r="I450" i="52"/>
  <c r="I532" i="52"/>
  <c r="G532" i="56"/>
  <c r="G450" i="55"/>
  <c r="H450" i="54"/>
  <c r="H532" i="54"/>
  <c r="I532" i="53"/>
  <c r="G532" i="52"/>
  <c r="G450" i="56"/>
  <c r="H532" i="52"/>
  <c r="G450" i="52"/>
  <c r="H532" i="56"/>
  <c r="G532" i="53"/>
  <c r="G41" i="45"/>
  <c r="H41" i="45"/>
  <c r="F41" i="45"/>
  <c r="G779" i="45"/>
  <c r="H287" i="45"/>
  <c r="G287" i="45"/>
  <c r="H123" i="45"/>
  <c r="H533" i="45"/>
  <c r="H779" i="45"/>
  <c r="F287" i="45"/>
  <c r="H369" i="45"/>
  <c r="G615" i="45"/>
  <c r="G451" i="45"/>
  <c r="G205" i="45"/>
  <c r="G697" i="45"/>
  <c r="H615" i="45"/>
  <c r="F451" i="45"/>
  <c r="F697" i="45"/>
  <c r="F369" i="45"/>
  <c r="F205" i="45"/>
  <c r="G533" i="45"/>
  <c r="H451" i="45"/>
  <c r="H697" i="45"/>
  <c r="G369" i="45"/>
  <c r="H205" i="45"/>
  <c r="F533" i="45"/>
  <c r="H861" i="45"/>
  <c r="G123" i="45"/>
  <c r="F123" i="45"/>
  <c r="F779" i="45"/>
  <c r="F615" i="45"/>
  <c r="F861" i="45"/>
  <c r="G861" i="45"/>
  <c r="I205" i="42"/>
  <c r="G41" i="42"/>
  <c r="H41" i="42"/>
  <c r="H205" i="42"/>
  <c r="G205" i="42"/>
  <c r="I41" i="42"/>
  <c r="G123" i="42"/>
  <c r="H123" i="42"/>
  <c r="I123" i="42"/>
  <c r="G287" i="42"/>
  <c r="H287" i="42"/>
  <c r="I287" i="42"/>
  <c r="G369" i="42"/>
  <c r="H369" i="42"/>
  <c r="I369" i="42"/>
  <c r="H451" i="42"/>
  <c r="I451" i="42"/>
  <c r="G451" i="42"/>
  <c r="I533" i="42"/>
  <c r="G533" i="42"/>
  <c r="H533" i="42"/>
  <c r="I615" i="42"/>
  <c r="H615" i="42"/>
  <c r="G615" i="42"/>
  <c r="I697" i="42"/>
  <c r="H697" i="42"/>
  <c r="G697" i="42"/>
  <c r="I779" i="42"/>
  <c r="G779" i="42"/>
  <c r="H779" i="42"/>
  <c r="G861" i="42"/>
  <c r="H861" i="42"/>
  <c r="I861" i="42"/>
  <c r="G943" i="42"/>
  <c r="I943" i="42"/>
  <c r="H943" i="42"/>
  <c r="G1025" i="42"/>
  <c r="H1025" i="42"/>
  <c r="I1025" i="42"/>
  <c r="G1107" i="42"/>
  <c r="E49" i="41"/>
  <c r="F49" i="41"/>
  <c r="H1107" i="42"/>
  <c r="H49" i="41"/>
  <c r="I1107" i="42"/>
  <c r="G49" i="41"/>
  <c r="G1189" i="42"/>
  <c r="H1189" i="42"/>
  <c r="I1189" i="42"/>
  <c r="G368" i="61"/>
  <c r="H614" i="61"/>
  <c r="G614" i="61"/>
  <c r="F122" i="61"/>
  <c r="H122" i="61"/>
  <c r="F778" i="61"/>
  <c r="H286" i="61"/>
  <c r="F532" i="61"/>
  <c r="G122" i="61"/>
  <c r="H368" i="61"/>
  <c r="F696" i="61"/>
  <c r="G204" i="61"/>
  <c r="H40" i="61"/>
  <c r="G778" i="61"/>
  <c r="H696" i="61"/>
  <c r="H204" i="61"/>
  <c r="F450" i="61"/>
  <c r="G40" i="61"/>
  <c r="H532" i="61"/>
  <c r="H778" i="61"/>
  <c r="G696" i="61"/>
  <c r="G532" i="61"/>
  <c r="F614" i="61"/>
  <c r="F368" i="61"/>
  <c r="H860" i="61"/>
  <c r="G860" i="61"/>
  <c r="F40" i="61"/>
  <c r="F286" i="61"/>
  <c r="G286" i="61"/>
  <c r="H450" i="61"/>
  <c r="G450" i="61"/>
  <c r="F860" i="61"/>
  <c r="F204" i="61"/>
  <c r="O48" i="41"/>
  <c r="S48" i="41"/>
  <c r="Q48" i="41"/>
  <c r="I48" i="41"/>
  <c r="R48" i="41"/>
  <c r="J48" i="41"/>
  <c r="P48" i="41"/>
  <c r="T48" i="41"/>
  <c r="M48" i="41"/>
  <c r="N48" i="41"/>
  <c r="I39" i="48"/>
  <c r="H39" i="48"/>
  <c r="G39" i="48"/>
  <c r="H121" i="48"/>
  <c r="G121" i="48"/>
  <c r="I121" i="48"/>
  <c r="G285" i="48"/>
  <c r="H203" i="48"/>
  <c r="G203" i="48"/>
  <c r="I285" i="48"/>
  <c r="I203" i="48"/>
  <c r="H285" i="48"/>
  <c r="G367" i="48"/>
  <c r="I367" i="48"/>
  <c r="H367" i="48"/>
  <c r="I531" i="48"/>
  <c r="H449" i="48"/>
  <c r="G531" i="48"/>
  <c r="H531" i="48"/>
  <c r="G449" i="48"/>
  <c r="I449" i="48"/>
  <c r="K47" i="41"/>
  <c r="L47" i="41"/>
  <c r="G1269" i="42"/>
  <c r="I1269" i="42"/>
  <c r="H1269" i="42"/>
  <c r="I1351" i="42"/>
  <c r="H1351" i="42"/>
  <c r="G1351" i="42"/>
  <c r="I1433" i="42"/>
  <c r="H1433" i="42"/>
  <c r="G1433" i="42"/>
  <c r="G1515" i="42"/>
  <c r="H1515" i="42"/>
  <c r="I1515" i="42"/>
  <c r="I1597" i="42"/>
  <c r="G1597" i="42"/>
  <c r="H1597" i="42"/>
  <c r="H1679" i="42"/>
  <c r="I1679" i="42"/>
  <c r="G1679" i="42"/>
  <c r="I1761" i="42"/>
  <c r="H1761" i="42"/>
  <c r="G1761" i="42"/>
  <c r="G1843" i="42"/>
  <c r="I1843" i="42"/>
  <c r="H1843" i="42"/>
  <c r="H2007" i="42"/>
  <c r="G1925" i="42"/>
  <c r="I1925" i="42"/>
  <c r="I2007" i="42"/>
  <c r="H1925" i="42"/>
  <c r="G2007" i="42"/>
  <c r="I41" i="51" l="1"/>
  <c r="G41" i="59"/>
  <c r="G41" i="51"/>
  <c r="G41" i="55"/>
  <c r="I123" i="59"/>
  <c r="G41" i="58"/>
  <c r="G41" i="56"/>
  <c r="G41" i="54"/>
  <c r="I41" i="58"/>
  <c r="H123" i="59"/>
  <c r="H41" i="58"/>
  <c r="I41" i="54"/>
  <c r="G123" i="59"/>
  <c r="I41" i="59"/>
  <c r="H41" i="59"/>
  <c r="I41" i="57"/>
  <c r="H41" i="53"/>
  <c r="H41" i="57"/>
  <c r="I123" i="52"/>
  <c r="H41" i="50"/>
  <c r="H41" i="51"/>
  <c r="H41" i="54"/>
  <c r="G41" i="57"/>
  <c r="I41" i="55"/>
  <c r="I41" i="53"/>
  <c r="H41" i="56"/>
  <c r="G41" i="53"/>
  <c r="G123" i="52"/>
  <c r="I41" i="56"/>
  <c r="G41" i="52"/>
  <c r="H123" i="52"/>
  <c r="G41" i="50"/>
  <c r="I41" i="52"/>
  <c r="I41" i="50"/>
  <c r="H41" i="52"/>
  <c r="H41" i="55"/>
  <c r="H123" i="58"/>
  <c r="I123" i="57"/>
  <c r="G123" i="57"/>
  <c r="G123" i="55"/>
  <c r="H123" i="57"/>
  <c r="H205" i="56"/>
  <c r="G205" i="56"/>
  <c r="I205" i="56"/>
  <c r="I123" i="58"/>
  <c r="I123" i="56"/>
  <c r="G123" i="58"/>
  <c r="G123" i="56"/>
  <c r="G123" i="54"/>
  <c r="G205" i="50"/>
  <c r="I123" i="50"/>
  <c r="H123" i="56"/>
  <c r="I123" i="54"/>
  <c r="H123" i="50"/>
  <c r="H123" i="54"/>
  <c r="I205" i="52"/>
  <c r="H205" i="52"/>
  <c r="I123" i="55"/>
  <c r="G205" i="53"/>
  <c r="I123" i="53"/>
  <c r="G205" i="52"/>
  <c r="G205" i="55"/>
  <c r="G123" i="51"/>
  <c r="I205" i="55"/>
  <c r="I205" i="53"/>
  <c r="I205" i="50"/>
  <c r="H205" i="55"/>
  <c r="H205" i="53"/>
  <c r="G123" i="53"/>
  <c r="H205" i="50"/>
  <c r="H123" i="53"/>
  <c r="I123" i="51"/>
  <c r="G123" i="50"/>
  <c r="H123" i="55"/>
  <c r="H123" i="51"/>
  <c r="I205" i="59"/>
  <c r="G287" i="56"/>
  <c r="G287" i="55"/>
  <c r="H287" i="53"/>
  <c r="G287" i="52"/>
  <c r="I287" i="50"/>
  <c r="G205" i="59"/>
  <c r="I205" i="58"/>
  <c r="G205" i="57"/>
  <c r="H287" i="56"/>
  <c r="H287" i="55"/>
  <c r="I287" i="52"/>
  <c r="I205" i="51"/>
  <c r="G287" i="50"/>
  <c r="H205" i="58"/>
  <c r="H205" i="57"/>
  <c r="I205" i="54"/>
  <c r="G205" i="58"/>
  <c r="I205" i="57"/>
  <c r="H205" i="54"/>
  <c r="G205" i="54"/>
  <c r="H205" i="59"/>
  <c r="I287" i="56"/>
  <c r="I287" i="55"/>
  <c r="I287" i="53"/>
  <c r="H287" i="50"/>
  <c r="H287" i="52"/>
  <c r="G205" i="51"/>
  <c r="G287" i="53"/>
  <c r="H205" i="51"/>
  <c r="H287" i="57"/>
  <c r="I369" i="56"/>
  <c r="H287" i="54"/>
  <c r="G369" i="53"/>
  <c r="H369" i="52"/>
  <c r="H369" i="50"/>
  <c r="H287" i="59"/>
  <c r="I287" i="58"/>
  <c r="G287" i="54"/>
  <c r="I287" i="59"/>
  <c r="G287" i="58"/>
  <c r="G287" i="59"/>
  <c r="H287" i="58"/>
  <c r="I287" i="57"/>
  <c r="H369" i="56"/>
  <c r="H369" i="55"/>
  <c r="I287" i="54"/>
  <c r="G287" i="57"/>
  <c r="H287" i="51"/>
  <c r="G369" i="50"/>
  <c r="G287" i="51"/>
  <c r="G369" i="55"/>
  <c r="G369" i="52"/>
  <c r="I369" i="55"/>
  <c r="I369" i="52"/>
  <c r="G369" i="56"/>
  <c r="H369" i="53"/>
  <c r="I287" i="51"/>
  <c r="I369" i="50"/>
  <c r="I369" i="53"/>
  <c r="G369" i="58"/>
  <c r="G533" i="56"/>
  <c r="I533" i="55"/>
  <c r="G369" i="54"/>
  <c r="H533" i="50"/>
  <c r="H369" i="58"/>
  <c r="G451" i="56"/>
  <c r="G533" i="55"/>
  <c r="G451" i="53"/>
  <c r="I533" i="52"/>
  <c r="G369" i="51"/>
  <c r="I533" i="50"/>
  <c r="I451" i="56"/>
  <c r="H533" i="55"/>
  <c r="H451" i="53"/>
  <c r="H533" i="52"/>
  <c r="I369" i="51"/>
  <c r="H369" i="59"/>
  <c r="G369" i="57"/>
  <c r="H451" i="56"/>
  <c r="I451" i="53"/>
  <c r="G533" i="52"/>
  <c r="H369" i="51"/>
  <c r="G369" i="59"/>
  <c r="I369" i="57"/>
  <c r="G451" i="52"/>
  <c r="I369" i="58"/>
  <c r="H533" i="56"/>
  <c r="G451" i="55"/>
  <c r="H369" i="54"/>
  <c r="I533" i="53"/>
  <c r="G533" i="50"/>
  <c r="I369" i="59"/>
  <c r="I369" i="54"/>
  <c r="H533" i="53"/>
  <c r="G533" i="53"/>
  <c r="G451" i="50"/>
  <c r="I451" i="55"/>
  <c r="I451" i="52"/>
  <c r="H451" i="50"/>
  <c r="I533" i="56"/>
  <c r="H451" i="55"/>
  <c r="H451" i="52"/>
  <c r="I451" i="50"/>
  <c r="H369" i="57"/>
  <c r="H451" i="57"/>
  <c r="G533" i="51"/>
  <c r="I451" i="51"/>
  <c r="I451" i="59"/>
  <c r="G533" i="59"/>
  <c r="I533" i="57"/>
  <c r="H533" i="54"/>
  <c r="H533" i="57"/>
  <c r="H451" i="54"/>
  <c r="I533" i="51"/>
  <c r="H451" i="51"/>
  <c r="G451" i="51"/>
  <c r="G533" i="58"/>
  <c r="I451" i="54"/>
  <c r="G451" i="59"/>
  <c r="G451" i="58"/>
  <c r="I533" i="59"/>
  <c r="I533" i="58"/>
  <c r="G451" i="54"/>
  <c r="I451" i="58"/>
  <c r="H533" i="59"/>
  <c r="H533" i="58"/>
  <c r="G533" i="57"/>
  <c r="G533" i="54"/>
  <c r="G451" i="57"/>
  <c r="H451" i="59"/>
  <c r="H451" i="58"/>
  <c r="I451" i="57"/>
  <c r="H533" i="51"/>
  <c r="I533" i="54"/>
  <c r="H41" i="61"/>
  <c r="F41" i="61"/>
  <c r="G41" i="61"/>
  <c r="H779" i="61"/>
  <c r="H205" i="61"/>
  <c r="G615" i="61"/>
  <c r="G123" i="61"/>
  <c r="G369" i="61"/>
  <c r="G779" i="61"/>
  <c r="F369" i="61"/>
  <c r="F779" i="61"/>
  <c r="G205" i="61"/>
  <c r="H615" i="61"/>
  <c r="G697" i="61"/>
  <c r="H123" i="61"/>
  <c r="F533" i="61"/>
  <c r="F205" i="61"/>
  <c r="F697" i="61"/>
  <c r="F123" i="61"/>
  <c r="H533" i="61"/>
  <c r="H697" i="61"/>
  <c r="F615" i="61"/>
  <c r="H861" i="61"/>
  <c r="H451" i="61"/>
  <c r="H369" i="61"/>
  <c r="G287" i="61"/>
  <c r="F287" i="61"/>
  <c r="G861" i="61"/>
  <c r="G533" i="61"/>
  <c r="H287" i="61"/>
  <c r="F861" i="61"/>
  <c r="G451" i="61"/>
  <c r="F451" i="61"/>
  <c r="J49" i="41"/>
  <c r="N49" i="41"/>
  <c r="T49" i="41"/>
  <c r="M49" i="41"/>
  <c r="I49" i="41"/>
  <c r="O49" i="41"/>
  <c r="R49" i="41"/>
  <c r="P49" i="41"/>
  <c r="S49" i="41"/>
  <c r="Q49" i="41"/>
  <c r="G1270" i="42"/>
  <c r="H1270" i="42"/>
  <c r="I1270" i="42"/>
  <c r="I1352" i="42"/>
  <c r="G1352" i="42"/>
  <c r="H1352" i="42"/>
  <c r="H1434" i="42"/>
  <c r="I1434" i="42"/>
  <c r="G1434" i="42"/>
  <c r="I1516" i="42"/>
  <c r="H1516" i="42"/>
  <c r="G1516" i="42"/>
  <c r="H1598" i="42"/>
  <c r="I1598" i="42"/>
  <c r="G1598" i="42"/>
  <c r="H1680" i="42"/>
  <c r="G1680" i="42"/>
  <c r="I1680" i="42"/>
  <c r="G1762" i="42"/>
  <c r="I1762" i="42"/>
  <c r="H1762" i="42"/>
  <c r="G1844" i="42"/>
  <c r="I1844" i="42"/>
  <c r="H1844" i="42"/>
  <c r="H1926" i="42"/>
  <c r="H2008" i="42"/>
  <c r="I1926" i="42"/>
  <c r="I2008" i="42"/>
  <c r="G1926" i="42"/>
  <c r="G2008" i="42"/>
  <c r="I40" i="48"/>
  <c r="H40" i="48"/>
  <c r="G40" i="48"/>
  <c r="G204" i="48"/>
  <c r="G122" i="48"/>
  <c r="H204" i="48"/>
  <c r="H122" i="48"/>
  <c r="I122" i="48"/>
  <c r="I204" i="48"/>
  <c r="I286" i="48"/>
  <c r="H286" i="48"/>
  <c r="G286" i="48"/>
  <c r="H368" i="48"/>
  <c r="I368" i="48"/>
  <c r="G368" i="48"/>
  <c r="I532" i="48"/>
  <c r="G532" i="48"/>
  <c r="H450" i="48"/>
  <c r="H532" i="48"/>
  <c r="I450" i="48"/>
  <c r="G450" i="48"/>
  <c r="K48" i="41"/>
  <c r="L48" i="41"/>
  <c r="H123" i="63"/>
  <c r="G123" i="63"/>
  <c r="F123" i="63"/>
  <c r="F205" i="63"/>
  <c r="F41" i="63"/>
  <c r="G41" i="63"/>
  <c r="G369" i="63"/>
  <c r="F369" i="63"/>
  <c r="H451" i="63"/>
  <c r="H205" i="63"/>
  <c r="H287" i="63"/>
  <c r="G451" i="63"/>
  <c r="G205" i="63"/>
  <c r="H533" i="63"/>
  <c r="F287" i="63"/>
  <c r="G287" i="63"/>
  <c r="F451" i="63"/>
  <c r="H41" i="63"/>
  <c r="H369" i="63"/>
  <c r="G533" i="63"/>
  <c r="F533" i="63"/>
  <c r="I122" i="47"/>
  <c r="H122" i="47"/>
  <c r="I40" i="49"/>
  <c r="G122" i="47"/>
  <c r="I40" i="47"/>
  <c r="H40" i="47"/>
  <c r="G40" i="49"/>
  <c r="H40" i="49"/>
  <c r="G40" i="47"/>
  <c r="H122" i="49"/>
  <c r="H286" i="47"/>
  <c r="I286" i="47"/>
  <c r="G204" i="47"/>
  <c r="G286" i="47"/>
  <c r="I204" i="47"/>
  <c r="H204" i="47"/>
  <c r="G122" i="49"/>
  <c r="I122" i="49"/>
  <c r="I204" i="49"/>
  <c r="I368" i="47"/>
  <c r="H368" i="47"/>
  <c r="H204" i="49"/>
  <c r="G368" i="47"/>
  <c r="G204" i="49"/>
  <c r="G450" i="47"/>
  <c r="I450" i="47"/>
  <c r="G532" i="47"/>
  <c r="H286" i="49"/>
  <c r="I286" i="49"/>
  <c r="I532" i="47"/>
  <c r="G286" i="49"/>
  <c r="H532" i="47"/>
  <c r="H450" i="47"/>
  <c r="H368" i="49"/>
  <c r="I368" i="49"/>
  <c r="G368" i="49"/>
  <c r="G532" i="49"/>
  <c r="I450" i="49"/>
  <c r="I532" i="49"/>
  <c r="H532" i="49"/>
  <c r="H450" i="49"/>
  <c r="G450" i="49"/>
  <c r="G534" i="45"/>
  <c r="F534" i="45"/>
  <c r="H534" i="45"/>
  <c r="G206" i="45"/>
  <c r="F452" i="45"/>
  <c r="G288" i="45"/>
  <c r="G862" i="45"/>
  <c r="F780" i="45"/>
  <c r="F42" i="45"/>
  <c r="H616" i="45"/>
  <c r="G42" i="45"/>
  <c r="H698" i="45"/>
  <c r="H780" i="45"/>
  <c r="F370" i="45"/>
  <c r="G124" i="45"/>
  <c r="G780" i="45"/>
  <c r="H370" i="45"/>
  <c r="H452" i="45"/>
  <c r="F124" i="45"/>
  <c r="H124" i="45"/>
  <c r="H42" i="45"/>
  <c r="G370" i="45"/>
  <c r="G452" i="45"/>
  <c r="H862" i="45"/>
  <c r="F698" i="45"/>
  <c r="F288" i="45"/>
  <c r="F862" i="45"/>
  <c r="H288" i="45"/>
  <c r="G698" i="45"/>
  <c r="F206" i="45"/>
  <c r="F616" i="45"/>
  <c r="H206" i="45"/>
  <c r="G616" i="45"/>
  <c r="H42" i="42"/>
  <c r="I42" i="42"/>
  <c r="G42" i="42"/>
  <c r="H206" i="42"/>
  <c r="G206" i="42"/>
  <c r="I206" i="42"/>
  <c r="G124" i="42"/>
  <c r="H124" i="42"/>
  <c r="I124" i="42"/>
  <c r="H288" i="42"/>
  <c r="G288" i="42"/>
  <c r="I288" i="42"/>
  <c r="H370" i="42"/>
  <c r="I370" i="42"/>
  <c r="G370" i="42"/>
  <c r="G452" i="42"/>
  <c r="H452" i="42"/>
  <c r="I452" i="42"/>
  <c r="H534" i="42"/>
  <c r="I534" i="42"/>
  <c r="G534" i="42"/>
  <c r="G616" i="42"/>
  <c r="H616" i="42"/>
  <c r="I616" i="42"/>
  <c r="H698" i="42"/>
  <c r="I698" i="42"/>
  <c r="G698" i="42"/>
  <c r="G780" i="42"/>
  <c r="H780" i="42"/>
  <c r="I780" i="42"/>
  <c r="I862" i="42"/>
  <c r="G862" i="42"/>
  <c r="H862" i="42"/>
  <c r="G944" i="42"/>
  <c r="H944" i="42"/>
  <c r="I944" i="42"/>
  <c r="I1026" i="42"/>
  <c r="G1026" i="42"/>
  <c r="H1026" i="42"/>
  <c r="G1108" i="42"/>
  <c r="I1108" i="42"/>
  <c r="H1108" i="42"/>
  <c r="G1190" i="42"/>
  <c r="H1190" i="42"/>
  <c r="I1190" i="42"/>
  <c r="G50" i="41"/>
  <c r="H50" i="41"/>
  <c r="E50" i="41"/>
  <c r="F50" i="41"/>
  <c r="I124" i="52" l="1"/>
  <c r="H42" i="51"/>
  <c r="G124" i="52"/>
  <c r="G42" i="51"/>
  <c r="H42" i="54"/>
  <c r="G42" i="53"/>
  <c r="I42" i="53"/>
  <c r="G42" i="54"/>
  <c r="H42" i="58"/>
  <c r="I42" i="57"/>
  <c r="H124" i="56"/>
  <c r="G42" i="55"/>
  <c r="I42" i="55"/>
  <c r="G42" i="50"/>
  <c r="I124" i="58"/>
  <c r="G42" i="58"/>
  <c r="G206" i="57"/>
  <c r="G124" i="56"/>
  <c r="G124" i="55"/>
  <c r="I124" i="55"/>
  <c r="H124" i="58"/>
  <c r="I42" i="51"/>
  <c r="I42" i="59"/>
  <c r="G124" i="58"/>
  <c r="H42" i="53"/>
  <c r="I42" i="54"/>
  <c r="H124" i="52"/>
  <c r="H42" i="59"/>
  <c r="I42" i="58"/>
  <c r="G42" i="57"/>
  <c r="H42" i="56"/>
  <c r="H206" i="51"/>
  <c r="H124" i="55"/>
  <c r="G206" i="56"/>
  <c r="H206" i="54"/>
  <c r="H42" i="57"/>
  <c r="I206" i="54"/>
  <c r="G206" i="54"/>
  <c r="H206" i="57"/>
  <c r="I206" i="57"/>
  <c r="I42" i="56"/>
  <c r="H206" i="56"/>
  <c r="H42" i="50"/>
  <c r="I124" i="56"/>
  <c r="I206" i="56"/>
  <c r="H42" i="52"/>
  <c r="G42" i="52"/>
  <c r="G206" i="51"/>
  <c r="I42" i="52"/>
  <c r="I206" i="51"/>
  <c r="I42" i="50"/>
  <c r="H42" i="55"/>
  <c r="G42" i="56"/>
  <c r="G42" i="59"/>
  <c r="H124" i="57"/>
  <c r="I206" i="55"/>
  <c r="I124" i="59"/>
  <c r="I124" i="57"/>
  <c r="I288" i="56"/>
  <c r="I124" i="54"/>
  <c r="H124" i="59"/>
  <c r="G124" i="57"/>
  <c r="H288" i="56"/>
  <c r="G124" i="59"/>
  <c r="H206" i="59"/>
  <c r="G288" i="56"/>
  <c r="G206" i="59"/>
  <c r="I206" i="58"/>
  <c r="G206" i="55"/>
  <c r="G124" i="54"/>
  <c r="H124" i="51"/>
  <c r="I124" i="50"/>
  <c r="H124" i="53"/>
  <c r="G124" i="50"/>
  <c r="H206" i="50"/>
  <c r="H288" i="55"/>
  <c r="G124" i="53"/>
  <c r="I288" i="55"/>
  <c r="I124" i="53"/>
  <c r="G288" i="55"/>
  <c r="H206" i="55"/>
  <c r="H124" i="54"/>
  <c r="I124" i="51"/>
  <c r="H124" i="50"/>
  <c r="I206" i="59"/>
  <c r="G206" i="58"/>
  <c r="H206" i="58"/>
  <c r="G206" i="50"/>
  <c r="I206" i="50"/>
  <c r="G124" i="51"/>
  <c r="I288" i="57"/>
  <c r="I370" i="56"/>
  <c r="I370" i="55"/>
  <c r="G288" i="54"/>
  <c r="H370" i="54"/>
  <c r="H288" i="57"/>
  <c r="H370" i="56"/>
  <c r="G370" i="55"/>
  <c r="I288" i="54"/>
  <c r="I370" i="54"/>
  <c r="H288" i="51"/>
  <c r="I288" i="58"/>
  <c r="G288" i="57"/>
  <c r="G370" i="54"/>
  <c r="I288" i="59"/>
  <c r="H288" i="58"/>
  <c r="H288" i="59"/>
  <c r="G288" i="58"/>
  <c r="G370" i="56"/>
  <c r="H370" i="55"/>
  <c r="H288" i="54"/>
  <c r="H206" i="53"/>
  <c r="H206" i="52"/>
  <c r="H288" i="50"/>
  <c r="G288" i="59"/>
  <c r="I206" i="53"/>
  <c r="I288" i="51"/>
  <c r="G288" i="51"/>
  <c r="G206" i="53"/>
  <c r="G288" i="50"/>
  <c r="I288" i="50"/>
  <c r="G206" i="52"/>
  <c r="I206" i="52"/>
  <c r="I370" i="57"/>
  <c r="I452" i="54"/>
  <c r="G288" i="53"/>
  <c r="H370" i="50"/>
  <c r="I370" i="59"/>
  <c r="G534" i="56"/>
  <c r="G370" i="59"/>
  <c r="H534" i="56"/>
  <c r="H534" i="55"/>
  <c r="H452" i="55"/>
  <c r="G534" i="54"/>
  <c r="H288" i="52"/>
  <c r="G370" i="51"/>
  <c r="I370" i="50"/>
  <c r="H370" i="59"/>
  <c r="G370" i="58"/>
  <c r="G452" i="56"/>
  <c r="I534" i="56"/>
  <c r="I534" i="55"/>
  <c r="G452" i="55"/>
  <c r="H534" i="54"/>
  <c r="H370" i="58"/>
  <c r="I452" i="56"/>
  <c r="G534" i="55"/>
  <c r="I452" i="55"/>
  <c r="I534" i="54"/>
  <c r="G370" i="57"/>
  <c r="G452" i="54"/>
  <c r="I288" i="53"/>
  <c r="H452" i="54"/>
  <c r="H370" i="51"/>
  <c r="H288" i="53"/>
  <c r="H370" i="57"/>
  <c r="I370" i="58"/>
  <c r="H452" i="56"/>
  <c r="I288" i="52"/>
  <c r="G288" i="52"/>
  <c r="I370" i="51"/>
  <c r="G370" i="50"/>
  <c r="I452" i="59"/>
  <c r="H452" i="58"/>
  <c r="G370" i="52"/>
  <c r="H452" i="50"/>
  <c r="G452" i="58"/>
  <c r="I370" i="53"/>
  <c r="I370" i="52"/>
  <c r="G452" i="50"/>
  <c r="H534" i="58"/>
  <c r="H370" i="53"/>
  <c r="H370" i="52"/>
  <c r="I534" i="58"/>
  <c r="H534" i="57"/>
  <c r="G370" i="53"/>
  <c r="I534" i="51"/>
  <c r="G534" i="58"/>
  <c r="G534" i="57"/>
  <c r="H534" i="51"/>
  <c r="G534" i="59"/>
  <c r="H452" i="59"/>
  <c r="I452" i="58"/>
  <c r="G452" i="57"/>
  <c r="G452" i="51"/>
  <c r="G534" i="50"/>
  <c r="I534" i="57"/>
  <c r="H452" i="57"/>
  <c r="H452" i="51"/>
  <c r="G452" i="59"/>
  <c r="I452" i="51"/>
  <c r="I534" i="50"/>
  <c r="I452" i="50"/>
  <c r="H534" i="50"/>
  <c r="G534" i="51"/>
  <c r="I534" i="59"/>
  <c r="H534" i="59"/>
  <c r="I452" i="57"/>
  <c r="G452" i="53"/>
  <c r="I452" i="52"/>
  <c r="I452" i="53"/>
  <c r="G534" i="52"/>
  <c r="H452" i="52"/>
  <c r="H452" i="53"/>
  <c r="I534" i="53"/>
  <c r="H534" i="52"/>
  <c r="H534" i="53"/>
  <c r="I534" i="52"/>
  <c r="G534" i="53"/>
  <c r="G452" i="52"/>
  <c r="G123" i="47"/>
  <c r="G205" i="47"/>
  <c r="G41" i="47"/>
  <c r="I205" i="47"/>
  <c r="I41" i="47"/>
  <c r="I123" i="47"/>
  <c r="H41" i="49"/>
  <c r="I41" i="49"/>
  <c r="H41" i="47"/>
  <c r="G41" i="49"/>
  <c r="H123" i="47"/>
  <c r="H205" i="47"/>
  <c r="I123" i="49"/>
  <c r="G123" i="49"/>
  <c r="H123" i="49"/>
  <c r="I287" i="47"/>
  <c r="H205" i="49"/>
  <c r="G205" i="49"/>
  <c r="G287" i="47"/>
  <c r="I205" i="49"/>
  <c r="H287" i="47"/>
  <c r="I369" i="47"/>
  <c r="I287" i="49"/>
  <c r="H287" i="49"/>
  <c r="G369" i="47"/>
  <c r="G287" i="49"/>
  <c r="H369" i="47"/>
  <c r="I533" i="47"/>
  <c r="I451" i="47"/>
  <c r="H533" i="47"/>
  <c r="H451" i="47"/>
  <c r="I369" i="49"/>
  <c r="G369" i="49"/>
  <c r="G533" i="47"/>
  <c r="G451" i="47"/>
  <c r="H369" i="49"/>
  <c r="G533" i="49"/>
  <c r="H533" i="49"/>
  <c r="I533" i="49"/>
  <c r="G451" i="49"/>
  <c r="H451" i="49"/>
  <c r="I451" i="49"/>
  <c r="G42" i="61"/>
  <c r="F42" i="61"/>
  <c r="H42" i="61"/>
  <c r="F370" i="61"/>
  <c r="H370" i="61"/>
  <c r="G370" i="61"/>
  <c r="G124" i="61"/>
  <c r="F862" i="61"/>
  <c r="H862" i="61"/>
  <c r="G862" i="61"/>
  <c r="G206" i="61"/>
  <c r="H534" i="61"/>
  <c r="H206" i="61"/>
  <c r="F698" i="61"/>
  <c r="F206" i="61"/>
  <c r="F780" i="61"/>
  <c r="H698" i="61"/>
  <c r="F534" i="61"/>
  <c r="H780" i="61"/>
  <c r="G698" i="61"/>
  <c r="F124" i="61"/>
  <c r="G452" i="61"/>
  <c r="H124" i="61"/>
  <c r="H616" i="61"/>
  <c r="F452" i="61"/>
  <c r="G616" i="61"/>
  <c r="H288" i="61"/>
  <c r="H452" i="61"/>
  <c r="F288" i="61"/>
  <c r="G534" i="61"/>
  <c r="G288" i="61"/>
  <c r="F616" i="61"/>
  <c r="G780" i="61"/>
  <c r="Q50" i="41"/>
  <c r="S50" i="41"/>
  <c r="N50" i="41"/>
  <c r="M50" i="41"/>
  <c r="O50" i="41"/>
  <c r="T50" i="41"/>
  <c r="P50" i="41"/>
  <c r="I50" i="41"/>
  <c r="J50" i="41"/>
  <c r="R50" i="41"/>
  <c r="H1271" i="42"/>
  <c r="I1271" i="42"/>
  <c r="G1271" i="42"/>
  <c r="G1353" i="42"/>
  <c r="H1353" i="42"/>
  <c r="I1353" i="42"/>
  <c r="G1435" i="42"/>
  <c r="H1435" i="42"/>
  <c r="I1435" i="42"/>
  <c r="I1517" i="42"/>
  <c r="G1517" i="42"/>
  <c r="H1517" i="42"/>
  <c r="I1599" i="42"/>
  <c r="H1599" i="42"/>
  <c r="G1599" i="42"/>
  <c r="H1681" i="42"/>
  <c r="I1681" i="42"/>
  <c r="G1681" i="42"/>
  <c r="H1763" i="42"/>
  <c r="G1763" i="42"/>
  <c r="I1763" i="42"/>
  <c r="I1845" i="42"/>
  <c r="G1845" i="42"/>
  <c r="H1845" i="42"/>
  <c r="H1927" i="42"/>
  <c r="I2009" i="42"/>
  <c r="I1927" i="42"/>
  <c r="H2009" i="42"/>
  <c r="G2009" i="42"/>
  <c r="G1927" i="42"/>
  <c r="F43" i="45"/>
  <c r="G43" i="45"/>
  <c r="H43" i="45"/>
  <c r="H617" i="45"/>
  <c r="G617" i="45"/>
  <c r="F617" i="45"/>
  <c r="G781" i="45"/>
  <c r="G699" i="45"/>
  <c r="H535" i="45"/>
  <c r="F371" i="45"/>
  <c r="F289" i="45"/>
  <c r="F535" i="45"/>
  <c r="F125" i="45"/>
  <c r="G207" i="45"/>
  <c r="F781" i="45"/>
  <c r="F699" i="45"/>
  <c r="G535" i="45"/>
  <c r="H289" i="45"/>
  <c r="F207" i="45"/>
  <c r="G453" i="45"/>
  <c r="F453" i="45"/>
  <c r="G289" i="45"/>
  <c r="H207" i="45"/>
  <c r="F863" i="45"/>
  <c r="H863" i="45"/>
  <c r="G863" i="45"/>
  <c r="H453" i="45"/>
  <c r="H781" i="45"/>
  <c r="H699" i="45"/>
  <c r="G371" i="45"/>
  <c r="H125" i="45"/>
  <c r="H371" i="45"/>
  <c r="G125" i="45"/>
  <c r="H371" i="42"/>
  <c r="I43" i="42"/>
  <c r="G43" i="42"/>
  <c r="G371" i="42"/>
  <c r="H43" i="42"/>
  <c r="I371" i="42"/>
  <c r="H289" i="42"/>
  <c r="H125" i="42"/>
  <c r="H617" i="42"/>
  <c r="G207" i="42"/>
  <c r="H535" i="42"/>
  <c r="I289" i="42"/>
  <c r="H207" i="42"/>
  <c r="I207" i="42"/>
  <c r="G453" i="42"/>
  <c r="I453" i="42"/>
  <c r="I125" i="42"/>
  <c r="H453" i="42"/>
  <c r="I617" i="42"/>
  <c r="G289" i="42"/>
  <c r="G125" i="42"/>
  <c r="I535" i="42"/>
  <c r="G617" i="42"/>
  <c r="G535" i="42"/>
  <c r="G699" i="42"/>
  <c r="H699" i="42"/>
  <c r="I699" i="42"/>
  <c r="H781" i="42"/>
  <c r="I781" i="42"/>
  <c r="G781" i="42"/>
  <c r="I863" i="42"/>
  <c r="H863" i="42"/>
  <c r="G863" i="42"/>
  <c r="G945" i="42"/>
  <c r="I945" i="42"/>
  <c r="H945" i="42"/>
  <c r="I1027" i="42"/>
  <c r="G1027" i="42"/>
  <c r="H1027" i="42"/>
  <c r="I1109" i="42"/>
  <c r="G1109" i="42"/>
  <c r="H1109" i="42"/>
  <c r="G1191" i="42"/>
  <c r="I1191" i="42"/>
  <c r="H1191" i="42"/>
  <c r="F51" i="41"/>
  <c r="G51" i="41"/>
  <c r="H51" i="41"/>
  <c r="E51" i="41"/>
  <c r="G41" i="48"/>
  <c r="I41" i="48"/>
  <c r="H41" i="48"/>
  <c r="H205" i="48"/>
  <c r="I123" i="48"/>
  <c r="G123" i="48"/>
  <c r="G205" i="48"/>
  <c r="H123" i="48"/>
  <c r="I205" i="48"/>
  <c r="I287" i="48"/>
  <c r="H287" i="48"/>
  <c r="G287" i="48"/>
  <c r="G369" i="48"/>
  <c r="I369" i="48"/>
  <c r="H369" i="48"/>
  <c r="G533" i="48"/>
  <c r="G451" i="48"/>
  <c r="I451" i="48"/>
  <c r="H451" i="48"/>
  <c r="I533" i="48"/>
  <c r="H533" i="48"/>
  <c r="L49" i="41"/>
  <c r="K49" i="41"/>
  <c r="H534" i="63"/>
  <c r="F288" i="63"/>
  <c r="G534" i="63"/>
  <c r="H206" i="63"/>
  <c r="G206" i="63"/>
  <c r="H452" i="63"/>
  <c r="F206" i="63"/>
  <c r="F534" i="63"/>
  <c r="F42" i="63"/>
  <c r="H42" i="63"/>
  <c r="H370" i="63"/>
  <c r="G370" i="63"/>
  <c r="F124" i="63"/>
  <c r="H124" i="63"/>
  <c r="G42" i="63"/>
  <c r="G124" i="63"/>
  <c r="F370" i="63"/>
  <c r="F452" i="63"/>
  <c r="H288" i="63"/>
  <c r="G288" i="63"/>
  <c r="G452" i="63"/>
  <c r="H371" i="63" l="1"/>
  <c r="F371" i="63"/>
  <c r="H43" i="63"/>
  <c r="H289" i="63"/>
  <c r="G289" i="63"/>
  <c r="F43" i="63"/>
  <c r="G125" i="63"/>
  <c r="G453" i="63"/>
  <c r="F125" i="63"/>
  <c r="F453" i="63"/>
  <c r="G207" i="63"/>
  <c r="G43" i="63"/>
  <c r="F207" i="63"/>
  <c r="G371" i="63"/>
  <c r="H207" i="63"/>
  <c r="H535" i="63"/>
  <c r="F535" i="63"/>
  <c r="F289" i="63"/>
  <c r="G535" i="63"/>
  <c r="H125" i="63"/>
  <c r="H453" i="63"/>
  <c r="F44" i="45"/>
  <c r="H44" i="45"/>
  <c r="G44" i="45"/>
  <c r="F208" i="45"/>
  <c r="H290" i="45"/>
  <c r="H864" i="45"/>
  <c r="F700" i="45"/>
  <c r="H782" i="45"/>
  <c r="G864" i="45"/>
  <c r="F536" i="45"/>
  <c r="H618" i="45"/>
  <c r="G126" i="45"/>
  <c r="F290" i="45"/>
  <c r="F864" i="45"/>
  <c r="H700" i="45"/>
  <c r="G782" i="45"/>
  <c r="G700" i="45"/>
  <c r="F782" i="45"/>
  <c r="F454" i="45"/>
  <c r="G372" i="45"/>
  <c r="G618" i="45"/>
  <c r="H454" i="45"/>
  <c r="F126" i="45"/>
  <c r="G208" i="45"/>
  <c r="F618" i="45"/>
  <c r="F372" i="45"/>
  <c r="G454" i="45"/>
  <c r="H126" i="45"/>
  <c r="G536" i="45"/>
  <c r="H536" i="45"/>
  <c r="H208" i="45"/>
  <c r="G290" i="45"/>
  <c r="H372" i="45"/>
  <c r="G44" i="42"/>
  <c r="H44" i="42"/>
  <c r="I44" i="42"/>
  <c r="H126" i="42"/>
  <c r="I126" i="42"/>
  <c r="G126" i="42"/>
  <c r="H208" i="42"/>
  <c r="G208" i="42"/>
  <c r="I208" i="42"/>
  <c r="G290" i="42"/>
  <c r="H290" i="42"/>
  <c r="I290" i="42"/>
  <c r="G372" i="42"/>
  <c r="H372" i="42"/>
  <c r="I372" i="42"/>
  <c r="H454" i="42"/>
  <c r="I454" i="42"/>
  <c r="G454" i="42"/>
  <c r="H536" i="42"/>
  <c r="I536" i="42"/>
  <c r="G536" i="42"/>
  <c r="H618" i="42"/>
  <c r="G618" i="42"/>
  <c r="I618" i="42"/>
  <c r="H700" i="42"/>
  <c r="G700" i="42"/>
  <c r="I700" i="42"/>
  <c r="G782" i="42"/>
  <c r="I782" i="42"/>
  <c r="H782" i="42"/>
  <c r="I864" i="42"/>
  <c r="G864" i="42"/>
  <c r="H864" i="42"/>
  <c r="H946" i="42"/>
  <c r="I946" i="42"/>
  <c r="G946" i="42"/>
  <c r="H1028" i="42"/>
  <c r="I1028" i="42"/>
  <c r="G1028" i="42"/>
  <c r="G1110" i="42"/>
  <c r="H1110" i="42"/>
  <c r="I1110" i="42"/>
  <c r="G1192" i="42"/>
  <c r="H1192" i="42"/>
  <c r="I1192" i="42"/>
  <c r="E52" i="41"/>
  <c r="G52" i="41"/>
  <c r="H52" i="41"/>
  <c r="F52" i="41"/>
  <c r="H43" i="61"/>
  <c r="G43" i="61"/>
  <c r="G289" i="61"/>
  <c r="F289" i="61"/>
  <c r="H289" i="61"/>
  <c r="G125" i="61"/>
  <c r="F125" i="61"/>
  <c r="H125" i="61"/>
  <c r="F43" i="61"/>
  <c r="F453" i="61"/>
  <c r="G781" i="61"/>
  <c r="F781" i="61"/>
  <c r="H781" i="61"/>
  <c r="H453" i="61"/>
  <c r="G535" i="61"/>
  <c r="G207" i="61"/>
  <c r="G453" i="61"/>
  <c r="H535" i="61"/>
  <c r="H207" i="61"/>
  <c r="F535" i="61"/>
  <c r="F207" i="61"/>
  <c r="F699" i="61"/>
  <c r="F371" i="61"/>
  <c r="G863" i="61"/>
  <c r="H371" i="61"/>
  <c r="H863" i="61"/>
  <c r="H617" i="61"/>
  <c r="G617" i="61"/>
  <c r="G699" i="61"/>
  <c r="G371" i="61"/>
  <c r="F617" i="61"/>
  <c r="F863" i="61"/>
  <c r="H699" i="61"/>
  <c r="M51" i="41"/>
  <c r="P51" i="41"/>
  <c r="N51" i="41"/>
  <c r="S51" i="41"/>
  <c r="J51" i="41"/>
  <c r="T51" i="41"/>
  <c r="R51" i="41"/>
  <c r="Q51" i="41"/>
  <c r="O51" i="41"/>
  <c r="I51" i="41"/>
  <c r="G42" i="48"/>
  <c r="I42" i="48"/>
  <c r="H42" i="48"/>
  <c r="I124" i="48"/>
  <c r="G124" i="48"/>
  <c r="H124" i="48"/>
  <c r="I206" i="48"/>
  <c r="H206" i="48"/>
  <c r="G206" i="48"/>
  <c r="H288" i="48"/>
  <c r="I288" i="48"/>
  <c r="G288" i="48"/>
  <c r="H370" i="48"/>
  <c r="I370" i="48"/>
  <c r="G370" i="48"/>
  <c r="H452" i="48"/>
  <c r="H534" i="48"/>
  <c r="G534" i="48"/>
  <c r="G452" i="48"/>
  <c r="I452" i="48"/>
  <c r="I534" i="48"/>
  <c r="K50" i="41"/>
  <c r="L50" i="41"/>
  <c r="G125" i="57"/>
  <c r="I43" i="56"/>
  <c r="H125" i="50"/>
  <c r="H43" i="52"/>
  <c r="G207" i="57"/>
  <c r="I125" i="57"/>
  <c r="H125" i="55"/>
  <c r="H43" i="54"/>
  <c r="I207" i="57"/>
  <c r="H125" i="57"/>
  <c r="I43" i="57"/>
  <c r="G43" i="59"/>
  <c r="G125" i="50"/>
  <c r="G43" i="58"/>
  <c r="I43" i="59"/>
  <c r="H43" i="58"/>
  <c r="G43" i="57"/>
  <c r="I43" i="54"/>
  <c r="H43" i="57"/>
  <c r="G125" i="52"/>
  <c r="I43" i="58"/>
  <c r="I125" i="55"/>
  <c r="H43" i="56"/>
  <c r="G125" i="55"/>
  <c r="H207" i="57"/>
  <c r="G43" i="56"/>
  <c r="G43" i="55"/>
  <c r="G43" i="54"/>
  <c r="H43" i="53"/>
  <c r="G207" i="52"/>
  <c r="G43" i="51"/>
  <c r="I43" i="50"/>
  <c r="H43" i="59"/>
  <c r="H207" i="52"/>
  <c r="G43" i="50"/>
  <c r="I207" i="52"/>
  <c r="I43" i="53"/>
  <c r="G207" i="50"/>
  <c r="H207" i="50"/>
  <c r="G43" i="53"/>
  <c r="I207" i="50"/>
  <c r="H43" i="50"/>
  <c r="G43" i="52"/>
  <c r="H125" i="52"/>
  <c r="I43" i="51"/>
  <c r="I125" i="50"/>
  <c r="I43" i="55"/>
  <c r="H43" i="51"/>
  <c r="H43" i="55"/>
  <c r="I125" i="52"/>
  <c r="I43" i="52"/>
  <c r="I207" i="59"/>
  <c r="H125" i="54"/>
  <c r="H207" i="58"/>
  <c r="I125" i="58"/>
  <c r="H207" i="55"/>
  <c r="G125" i="54"/>
  <c r="G207" i="58"/>
  <c r="H125" i="58"/>
  <c r="H125" i="56"/>
  <c r="I207" i="58"/>
  <c r="G125" i="58"/>
  <c r="I125" i="56"/>
  <c r="G125" i="56"/>
  <c r="H125" i="59"/>
  <c r="G207" i="59"/>
  <c r="G125" i="53"/>
  <c r="I371" i="52"/>
  <c r="I289" i="52"/>
  <c r="G125" i="59"/>
  <c r="H371" i="52"/>
  <c r="I125" i="59"/>
  <c r="G207" i="55"/>
  <c r="H125" i="51"/>
  <c r="I207" i="55"/>
  <c r="G125" i="51"/>
  <c r="I125" i="54"/>
  <c r="I125" i="51"/>
  <c r="H125" i="53"/>
  <c r="G371" i="52"/>
  <c r="G289" i="52"/>
  <c r="H207" i="59"/>
  <c r="H289" i="52"/>
  <c r="I125" i="53"/>
  <c r="H207" i="56"/>
  <c r="I207" i="53"/>
  <c r="H207" i="51"/>
  <c r="I289" i="50"/>
  <c r="I207" i="56"/>
  <c r="G289" i="55"/>
  <c r="H207" i="53"/>
  <c r="G535" i="52"/>
  <c r="I207" i="51"/>
  <c r="G289" i="58"/>
  <c r="H289" i="57"/>
  <c r="G207" i="56"/>
  <c r="H289" i="55"/>
  <c r="H289" i="58"/>
  <c r="G289" i="57"/>
  <c r="I289" i="55"/>
  <c r="I289" i="59"/>
  <c r="I289" i="58"/>
  <c r="I289" i="57"/>
  <c r="G207" i="54"/>
  <c r="G207" i="53"/>
  <c r="I535" i="52"/>
  <c r="H289" i="59"/>
  <c r="I453" i="52"/>
  <c r="G289" i="59"/>
  <c r="H207" i="54"/>
  <c r="G453" i="52"/>
  <c r="I207" i="54"/>
  <c r="H453" i="52"/>
  <c r="G207" i="51"/>
  <c r="G289" i="50"/>
  <c r="H535" i="52"/>
  <c r="H289" i="50"/>
  <c r="H371" i="57"/>
  <c r="H289" i="56"/>
  <c r="I371" i="57"/>
  <c r="I371" i="55"/>
  <c r="G371" i="55"/>
  <c r="G289" i="54"/>
  <c r="H371" i="50"/>
  <c r="I371" i="59"/>
  <c r="H371" i="58"/>
  <c r="H371" i="55"/>
  <c r="I289" i="54"/>
  <c r="G371" i="59"/>
  <c r="G371" i="58"/>
  <c r="H289" i="54"/>
  <c r="G371" i="57"/>
  <c r="I289" i="56"/>
  <c r="G289" i="53"/>
  <c r="G289" i="56"/>
  <c r="G289" i="51"/>
  <c r="H289" i="53"/>
  <c r="I289" i="51"/>
  <c r="H371" i="59"/>
  <c r="I289" i="53"/>
  <c r="H289" i="51"/>
  <c r="G371" i="50"/>
  <c r="I371" i="58"/>
  <c r="I371" i="50"/>
  <c r="I535" i="59"/>
  <c r="G453" i="58"/>
  <c r="H535" i="57"/>
  <c r="H371" i="56"/>
  <c r="I371" i="54"/>
  <c r="I371" i="53"/>
  <c r="H535" i="59"/>
  <c r="I453" i="58"/>
  <c r="G453" i="57"/>
  <c r="G535" i="57"/>
  <c r="H371" i="54"/>
  <c r="H453" i="58"/>
  <c r="I453" i="57"/>
  <c r="G371" i="54"/>
  <c r="I371" i="51"/>
  <c r="I453" i="59"/>
  <c r="H453" i="57"/>
  <c r="G535" i="55"/>
  <c r="G453" i="55"/>
  <c r="H371" i="51"/>
  <c r="H453" i="59"/>
  <c r="I535" i="55"/>
  <c r="I453" i="55"/>
  <c r="G371" i="51"/>
  <c r="G535" i="59"/>
  <c r="I535" i="58"/>
  <c r="I535" i="57"/>
  <c r="I371" i="56"/>
  <c r="H371" i="53"/>
  <c r="H535" i="50"/>
  <c r="G535" i="50"/>
  <c r="H535" i="58"/>
  <c r="H453" i="55"/>
  <c r="I453" i="50"/>
  <c r="G535" i="58"/>
  <c r="G371" i="53"/>
  <c r="G453" i="50"/>
  <c r="G453" i="59"/>
  <c r="G371" i="56"/>
  <c r="H453" i="50"/>
  <c r="H535" i="55"/>
  <c r="I535" i="50"/>
  <c r="I453" i="56"/>
  <c r="G453" i="53"/>
  <c r="G453" i="51"/>
  <c r="G453" i="56"/>
  <c r="I453" i="53"/>
  <c r="G535" i="51"/>
  <c r="H453" i="54"/>
  <c r="I535" i="53"/>
  <c r="H453" i="56"/>
  <c r="G535" i="56"/>
  <c r="I535" i="54"/>
  <c r="G453" i="54"/>
  <c r="I535" i="51"/>
  <c r="H535" i="56"/>
  <c r="G535" i="54"/>
  <c r="I453" i="54"/>
  <c r="H535" i="51"/>
  <c r="H453" i="53"/>
  <c r="H535" i="53"/>
  <c r="H453" i="51"/>
  <c r="I535" i="56"/>
  <c r="H535" i="54"/>
  <c r="I453" i="51"/>
  <c r="G535" i="53"/>
  <c r="I42" i="47"/>
  <c r="H42" i="49"/>
  <c r="I124" i="47"/>
  <c r="I42" i="49"/>
  <c r="G124" i="47"/>
  <c r="H42" i="47"/>
  <c r="G42" i="49"/>
  <c r="H124" i="47"/>
  <c r="G42" i="47"/>
  <c r="H124" i="49"/>
  <c r="I124" i="49"/>
  <c r="H288" i="47"/>
  <c r="I288" i="47"/>
  <c r="G206" i="47"/>
  <c r="G288" i="47"/>
  <c r="I206" i="47"/>
  <c r="H206" i="47"/>
  <c r="G124" i="49"/>
  <c r="G206" i="49"/>
  <c r="H370" i="47"/>
  <c r="I206" i="49"/>
  <c r="G370" i="47"/>
  <c r="H206" i="49"/>
  <c r="I370" i="47"/>
  <c r="G288" i="49"/>
  <c r="G534" i="47"/>
  <c r="I288" i="49"/>
  <c r="G452" i="47"/>
  <c r="H534" i="47"/>
  <c r="I534" i="47"/>
  <c r="H452" i="47"/>
  <c r="I452" i="47"/>
  <c r="H288" i="49"/>
  <c r="H370" i="49"/>
  <c r="G370" i="49"/>
  <c r="I370" i="49"/>
  <c r="G452" i="49"/>
  <c r="I534" i="49"/>
  <c r="G534" i="49"/>
  <c r="H452" i="49"/>
  <c r="H534" i="49"/>
  <c r="I452" i="49"/>
  <c r="I1272" i="42"/>
  <c r="H1272" i="42"/>
  <c r="G1272" i="42"/>
  <c r="I1354" i="42"/>
  <c r="H1354" i="42"/>
  <c r="G1354" i="42"/>
  <c r="I1436" i="42"/>
  <c r="G1436" i="42"/>
  <c r="H1436" i="42"/>
  <c r="G1518" i="42"/>
  <c r="H1518" i="42"/>
  <c r="I1518" i="42"/>
  <c r="I1600" i="42"/>
  <c r="G1600" i="42"/>
  <c r="H1600" i="42"/>
  <c r="G1682" i="42"/>
  <c r="I1682" i="42"/>
  <c r="H1682" i="42"/>
  <c r="I1764" i="42"/>
  <c r="H1764" i="42"/>
  <c r="G1764" i="42"/>
  <c r="H1846" i="42"/>
  <c r="G1846" i="42"/>
  <c r="I1846" i="42"/>
  <c r="H1928" i="42"/>
  <c r="G2010" i="42"/>
  <c r="I1928" i="42"/>
  <c r="H2010" i="42"/>
  <c r="I2010" i="42"/>
  <c r="G1928" i="42"/>
  <c r="H1273" i="42" l="1"/>
  <c r="I1273" i="42"/>
  <c r="G1273" i="42"/>
  <c r="I1355" i="42"/>
  <c r="G1355" i="42"/>
  <c r="H1355" i="42"/>
  <c r="G1437" i="42"/>
  <c r="I1437" i="42"/>
  <c r="H1437" i="42"/>
  <c r="H1519" i="42"/>
  <c r="G1519" i="42"/>
  <c r="I1519" i="42"/>
  <c r="I1601" i="42"/>
  <c r="G1601" i="42"/>
  <c r="H1601" i="42"/>
  <c r="G1683" i="42"/>
  <c r="H1683" i="42"/>
  <c r="I1683" i="42"/>
  <c r="G1765" i="42"/>
  <c r="H1765" i="42"/>
  <c r="I1765" i="42"/>
  <c r="H1847" i="42"/>
  <c r="I1847" i="42"/>
  <c r="G1847" i="42"/>
  <c r="H1929" i="42"/>
  <c r="H2011" i="42"/>
  <c r="G2011" i="42"/>
  <c r="I1929" i="42"/>
  <c r="I2011" i="42"/>
  <c r="G1929" i="42"/>
  <c r="G126" i="61"/>
  <c r="H126" i="61"/>
  <c r="F126" i="61"/>
  <c r="F700" i="61"/>
  <c r="H454" i="61"/>
  <c r="G700" i="61"/>
  <c r="F454" i="61"/>
  <c r="H700" i="61"/>
  <c r="G864" i="61"/>
  <c r="G290" i="61"/>
  <c r="F864" i="61"/>
  <c r="G454" i="61"/>
  <c r="H864" i="61"/>
  <c r="H208" i="61"/>
  <c r="G208" i="61"/>
  <c r="H536" i="61"/>
  <c r="F208" i="61"/>
  <c r="G536" i="61"/>
  <c r="F44" i="61"/>
  <c r="G44" i="61"/>
  <c r="F290" i="61"/>
  <c r="F372" i="61"/>
  <c r="H44" i="61"/>
  <c r="H782" i="61"/>
  <c r="H290" i="61"/>
  <c r="F536" i="61"/>
  <c r="G372" i="61"/>
  <c r="G618" i="61"/>
  <c r="H618" i="61"/>
  <c r="G782" i="61"/>
  <c r="F618" i="61"/>
  <c r="F782" i="61"/>
  <c r="H372" i="61"/>
  <c r="P52" i="41"/>
  <c r="S52" i="41"/>
  <c r="J52" i="41"/>
  <c r="T52" i="41"/>
  <c r="O52" i="41"/>
  <c r="M52" i="41"/>
  <c r="I52" i="41"/>
  <c r="Q52" i="41"/>
  <c r="N52" i="41"/>
  <c r="R52" i="41"/>
  <c r="H43" i="48"/>
  <c r="I43" i="48"/>
  <c r="G43" i="48"/>
  <c r="I207" i="48"/>
  <c r="H207" i="48"/>
  <c r="G207" i="48"/>
  <c r="I125" i="48"/>
  <c r="G125" i="48"/>
  <c r="H125" i="48"/>
  <c r="I289" i="48"/>
  <c r="G289" i="48"/>
  <c r="H289" i="48"/>
  <c r="G371" i="48"/>
  <c r="I371" i="48"/>
  <c r="H371" i="48"/>
  <c r="H453" i="48"/>
  <c r="I535" i="48"/>
  <c r="G453" i="48"/>
  <c r="I453" i="48"/>
  <c r="H535" i="48"/>
  <c r="G535" i="48"/>
  <c r="L51" i="41"/>
  <c r="K51" i="41"/>
  <c r="F209" i="45"/>
  <c r="G45" i="45"/>
  <c r="G127" i="45"/>
  <c r="G373" i="45"/>
  <c r="G537" i="45"/>
  <c r="G783" i="45"/>
  <c r="F45" i="45"/>
  <c r="F127" i="45"/>
  <c r="H373" i="45"/>
  <c r="F701" i="45"/>
  <c r="F537" i="45"/>
  <c r="F783" i="45"/>
  <c r="H783" i="45"/>
  <c r="G619" i="45"/>
  <c r="H455" i="45"/>
  <c r="G455" i="45"/>
  <c r="H45" i="45"/>
  <c r="F373" i="45"/>
  <c r="H701" i="45"/>
  <c r="H865" i="45"/>
  <c r="H291" i="45"/>
  <c r="H209" i="45"/>
  <c r="G701" i="45"/>
  <c r="G865" i="45"/>
  <c r="F865" i="45"/>
  <c r="F619" i="45"/>
  <c r="G209" i="45"/>
  <c r="H127" i="45"/>
  <c r="F455" i="45"/>
  <c r="H537" i="45"/>
  <c r="G291" i="45"/>
  <c r="F291" i="45"/>
  <c r="H619" i="45"/>
  <c r="I45" i="42"/>
  <c r="G127" i="42"/>
  <c r="G45" i="42"/>
  <c r="H127" i="42"/>
  <c r="I127" i="42"/>
  <c r="H45" i="42"/>
  <c r="I209" i="42"/>
  <c r="H209" i="42"/>
  <c r="G209" i="42"/>
  <c r="G291" i="42"/>
  <c r="I291" i="42"/>
  <c r="H291" i="42"/>
  <c r="I373" i="42"/>
  <c r="G373" i="42"/>
  <c r="H373" i="42"/>
  <c r="H455" i="42"/>
  <c r="I455" i="42"/>
  <c r="G455" i="42"/>
  <c r="G537" i="42"/>
  <c r="I537" i="42"/>
  <c r="H537" i="42"/>
  <c r="H619" i="42"/>
  <c r="G619" i="42"/>
  <c r="I619" i="42"/>
  <c r="G701" i="42"/>
  <c r="H701" i="42"/>
  <c r="I701" i="42"/>
  <c r="I783" i="42"/>
  <c r="G783" i="42"/>
  <c r="H783" i="42"/>
  <c r="G865" i="42"/>
  <c r="I865" i="42"/>
  <c r="H865" i="42"/>
  <c r="I947" i="42"/>
  <c r="G947" i="42"/>
  <c r="H947" i="42"/>
  <c r="I1029" i="42"/>
  <c r="G1029" i="42"/>
  <c r="H1029" i="42"/>
  <c r="I1111" i="42"/>
  <c r="H1111" i="42"/>
  <c r="G1111" i="42"/>
  <c r="I1193" i="42"/>
  <c r="G1193" i="42"/>
  <c r="H1193" i="42"/>
  <c r="F53" i="41"/>
  <c r="G53" i="41"/>
  <c r="E53" i="41"/>
  <c r="H53" i="41"/>
  <c r="H44" i="56"/>
  <c r="G44" i="55"/>
  <c r="I44" i="54"/>
  <c r="G126" i="54"/>
  <c r="I44" i="52"/>
  <c r="G126" i="59"/>
  <c r="H44" i="57"/>
  <c r="H44" i="54"/>
  <c r="I208" i="59"/>
  <c r="I44" i="57"/>
  <c r="H126" i="55"/>
  <c r="H44" i="55"/>
  <c r="G208" i="59"/>
  <c r="H208" i="59"/>
  <c r="H44" i="50"/>
  <c r="I126" i="59"/>
  <c r="I44" i="59"/>
  <c r="G44" i="59"/>
  <c r="H44" i="53"/>
  <c r="H126" i="59"/>
  <c r="H44" i="58"/>
  <c r="I44" i="51"/>
  <c r="I44" i="56"/>
  <c r="G126" i="55"/>
  <c r="I44" i="55"/>
  <c r="H44" i="51"/>
  <c r="G44" i="58"/>
  <c r="G44" i="56"/>
  <c r="H44" i="59"/>
  <c r="H126" i="53"/>
  <c r="G44" i="54"/>
  <c r="H126" i="54"/>
  <c r="I44" i="50"/>
  <c r="G44" i="57"/>
  <c r="I126" i="54"/>
  <c r="G44" i="53"/>
  <c r="H44" i="52"/>
  <c r="I44" i="58"/>
  <c r="I126" i="55"/>
  <c r="G126" i="53"/>
  <c r="G44" i="51"/>
  <c r="G44" i="50"/>
  <c r="I126" i="53"/>
  <c r="I44" i="53"/>
  <c r="G44" i="52"/>
  <c r="G208" i="58"/>
  <c r="I208" i="57"/>
  <c r="G126" i="56"/>
  <c r="G208" i="55"/>
  <c r="I208" i="58"/>
  <c r="I290" i="58"/>
  <c r="H126" i="57"/>
  <c r="I126" i="56"/>
  <c r="H290" i="58"/>
  <c r="I126" i="57"/>
  <c r="G290" i="58"/>
  <c r="G126" i="57"/>
  <c r="H208" i="58"/>
  <c r="H126" i="58"/>
  <c r="G208" i="57"/>
  <c r="H126" i="56"/>
  <c r="I126" i="51"/>
  <c r="H126" i="50"/>
  <c r="H290" i="54"/>
  <c r="H208" i="53"/>
  <c r="H126" i="51"/>
  <c r="I126" i="50"/>
  <c r="I290" i="54"/>
  <c r="G208" i="53"/>
  <c r="H126" i="52"/>
  <c r="G208" i="52"/>
  <c r="I126" i="58"/>
  <c r="G290" i="54"/>
  <c r="I208" i="53"/>
  <c r="I126" i="52"/>
  <c r="H208" i="52"/>
  <c r="G126" i="58"/>
  <c r="H208" i="55"/>
  <c r="G126" i="52"/>
  <c r="I208" i="52"/>
  <c r="I208" i="54"/>
  <c r="G126" i="51"/>
  <c r="I208" i="55"/>
  <c r="H208" i="57"/>
  <c r="G208" i="54"/>
  <c r="H208" i="54"/>
  <c r="G126" i="50"/>
  <c r="G290" i="59"/>
  <c r="G290" i="55"/>
  <c r="I290" i="53"/>
  <c r="H290" i="59"/>
  <c r="I372" i="58"/>
  <c r="H372" i="54"/>
  <c r="I290" i="59"/>
  <c r="H372" i="58"/>
  <c r="G208" i="56"/>
  <c r="I372" i="54"/>
  <c r="G372" i="58"/>
  <c r="H208" i="56"/>
  <c r="G372" i="54"/>
  <c r="I208" i="56"/>
  <c r="H290" i="57"/>
  <c r="H290" i="55"/>
  <c r="H290" i="53"/>
  <c r="G290" i="57"/>
  <c r="H208" i="51"/>
  <c r="I290" i="55"/>
  <c r="I290" i="57"/>
  <c r="G290" i="52"/>
  <c r="G208" i="51"/>
  <c r="H208" i="50"/>
  <c r="I290" i="52"/>
  <c r="G208" i="50"/>
  <c r="H290" i="52"/>
  <c r="I208" i="50"/>
  <c r="G290" i="53"/>
  <c r="I208" i="51"/>
  <c r="G372" i="57"/>
  <c r="I290" i="56"/>
  <c r="G290" i="50"/>
  <c r="G290" i="56"/>
  <c r="H372" i="55"/>
  <c r="I536" i="54"/>
  <c r="G372" i="55"/>
  <c r="H536" i="54"/>
  <c r="I454" i="54"/>
  <c r="H372" i="53"/>
  <c r="H290" i="51"/>
  <c r="I372" i="55"/>
  <c r="G536" i="54"/>
  <c r="H454" i="54"/>
  <c r="G372" i="53"/>
  <c r="G536" i="58"/>
  <c r="H454" i="58"/>
  <c r="G454" i="54"/>
  <c r="I372" i="53"/>
  <c r="I372" i="59"/>
  <c r="I372" i="57"/>
  <c r="H290" i="56"/>
  <c r="I536" i="58"/>
  <c r="G372" i="52"/>
  <c r="I290" i="51"/>
  <c r="I454" i="58"/>
  <c r="I372" i="52"/>
  <c r="G290" i="51"/>
  <c r="G372" i="59"/>
  <c r="G454" i="58"/>
  <c r="H372" i="52"/>
  <c r="H372" i="59"/>
  <c r="H290" i="50"/>
  <c r="H372" i="57"/>
  <c r="I290" i="50"/>
  <c r="H536" i="58"/>
  <c r="I536" i="57"/>
  <c r="H536" i="55"/>
  <c r="G454" i="52"/>
  <c r="H372" i="50"/>
  <c r="H536" i="59"/>
  <c r="G536" i="57"/>
  <c r="I372" i="56"/>
  <c r="G536" i="55"/>
  <c r="G372" i="50"/>
  <c r="I536" i="59"/>
  <c r="H372" i="56"/>
  <c r="G536" i="59"/>
  <c r="G372" i="56"/>
  <c r="H454" i="55"/>
  <c r="I454" i="53"/>
  <c r="I536" i="52"/>
  <c r="I454" i="59"/>
  <c r="H454" i="57"/>
  <c r="I454" i="55"/>
  <c r="H454" i="53"/>
  <c r="H536" i="52"/>
  <c r="H372" i="51"/>
  <c r="H536" i="57"/>
  <c r="I536" i="55"/>
  <c r="I536" i="53"/>
  <c r="I454" i="52"/>
  <c r="H536" i="53"/>
  <c r="H454" i="52"/>
  <c r="I372" i="51"/>
  <c r="G454" i="55"/>
  <c r="H454" i="59"/>
  <c r="I372" i="50"/>
  <c r="G454" i="57"/>
  <c r="G536" i="52"/>
  <c r="I454" i="57"/>
  <c r="G454" i="59"/>
  <c r="G536" i="53"/>
  <c r="G454" i="53"/>
  <c r="G372" i="51"/>
  <c r="H536" i="56"/>
  <c r="G454" i="51"/>
  <c r="G454" i="56"/>
  <c r="G536" i="56"/>
  <c r="G454" i="50"/>
  <c r="H536" i="51"/>
  <c r="H454" i="56"/>
  <c r="I536" i="51"/>
  <c r="H536" i="50"/>
  <c r="I454" i="56"/>
  <c r="G536" i="51"/>
  <c r="G536" i="50"/>
  <c r="I536" i="56"/>
  <c r="I454" i="51"/>
  <c r="I454" i="50"/>
  <c r="I536" i="50"/>
  <c r="H454" i="50"/>
  <c r="H454" i="51"/>
  <c r="H372" i="63"/>
  <c r="G208" i="63"/>
  <c r="F372" i="63"/>
  <c r="F126" i="63"/>
  <c r="H208" i="63"/>
  <c r="H126" i="63"/>
  <c r="F208" i="63"/>
  <c r="G372" i="63"/>
  <c r="H454" i="63"/>
  <c r="G454" i="63"/>
  <c r="G126" i="63"/>
  <c r="F454" i="63"/>
  <c r="F44" i="63"/>
  <c r="H44" i="63"/>
  <c r="F536" i="63"/>
  <c r="H290" i="63"/>
  <c r="F290" i="63"/>
  <c r="G536" i="63"/>
  <c r="G290" i="63"/>
  <c r="G44" i="63"/>
  <c r="H536" i="63"/>
  <c r="I43" i="49"/>
  <c r="G43" i="49"/>
  <c r="I43" i="47"/>
  <c r="H43" i="47"/>
  <c r="G43" i="47"/>
  <c r="H43" i="49"/>
  <c r="G125" i="49"/>
  <c r="H207" i="49"/>
  <c r="I125" i="49"/>
  <c r="I207" i="47"/>
  <c r="G125" i="47"/>
  <c r="H289" i="49"/>
  <c r="G207" i="47"/>
  <c r="I125" i="47"/>
  <c r="H125" i="47"/>
  <c r="I289" i="49"/>
  <c r="H125" i="49"/>
  <c r="G289" i="49"/>
  <c r="G207" i="49"/>
  <c r="H207" i="47"/>
  <c r="I207" i="49"/>
  <c r="H371" i="49"/>
  <c r="I371" i="49"/>
  <c r="G289" i="47"/>
  <c r="I289" i="47"/>
  <c r="G371" i="49"/>
  <c r="H289" i="47"/>
  <c r="I371" i="47"/>
  <c r="H371" i="47"/>
  <c r="I453" i="49"/>
  <c r="I535" i="49"/>
  <c r="G535" i="49"/>
  <c r="H453" i="49"/>
  <c r="G371" i="47"/>
  <c r="H535" i="49"/>
  <c r="G453" i="49"/>
  <c r="H453" i="47"/>
  <c r="H535" i="47"/>
  <c r="G535" i="47"/>
  <c r="G453" i="47"/>
  <c r="I535" i="47"/>
  <c r="I453" i="47"/>
  <c r="I45" i="56" l="1"/>
  <c r="H45" i="55"/>
  <c r="H45" i="51"/>
  <c r="I127" i="51"/>
  <c r="I127" i="56"/>
  <c r="H45" i="52"/>
  <c r="H127" i="51"/>
  <c r="I45" i="51"/>
  <c r="G45" i="52"/>
  <c r="H45" i="50"/>
  <c r="G45" i="50"/>
  <c r="H209" i="54"/>
  <c r="G127" i="51"/>
  <c r="H45" i="59"/>
  <c r="I127" i="59"/>
  <c r="H45" i="56"/>
  <c r="G127" i="56"/>
  <c r="H127" i="59"/>
  <c r="G45" i="59"/>
  <c r="G127" i="59"/>
  <c r="G45" i="56"/>
  <c r="I45" i="59"/>
  <c r="I45" i="58"/>
  <c r="I45" i="52"/>
  <c r="I45" i="50"/>
  <c r="G45" i="51"/>
  <c r="H45" i="58"/>
  <c r="G45" i="58"/>
  <c r="H127" i="56"/>
  <c r="G127" i="54"/>
  <c r="H45" i="57"/>
  <c r="G45" i="53"/>
  <c r="I127" i="54"/>
  <c r="I45" i="53"/>
  <c r="I45" i="55"/>
  <c r="I45" i="57"/>
  <c r="G45" i="55"/>
  <c r="I45" i="54"/>
  <c r="H127" i="54"/>
  <c r="H45" i="54"/>
  <c r="G45" i="54"/>
  <c r="G45" i="57"/>
  <c r="I127" i="50"/>
  <c r="H45" i="53"/>
  <c r="H127" i="50"/>
  <c r="G209" i="54"/>
  <c r="G127" i="50"/>
  <c r="I209" i="54"/>
  <c r="G291" i="58"/>
  <c r="H127" i="57"/>
  <c r="I127" i="57"/>
  <c r="I127" i="58"/>
  <c r="G209" i="57"/>
  <c r="H127" i="58"/>
  <c r="I209" i="57"/>
  <c r="I209" i="58"/>
  <c r="G127" i="58"/>
  <c r="H209" i="57"/>
  <c r="H209" i="56"/>
  <c r="H291" i="58"/>
  <c r="G127" i="57"/>
  <c r="G209" i="56"/>
  <c r="G127" i="55"/>
  <c r="I291" i="53"/>
  <c r="H127" i="52"/>
  <c r="H209" i="58"/>
  <c r="I209" i="56"/>
  <c r="G209" i="55"/>
  <c r="H127" i="55"/>
  <c r="H291" i="53"/>
  <c r="G209" i="53"/>
  <c r="H373" i="53"/>
  <c r="G209" i="58"/>
  <c r="H209" i="55"/>
  <c r="I209" i="53"/>
  <c r="G373" i="53"/>
  <c r="H209" i="51"/>
  <c r="I291" i="58"/>
  <c r="I209" i="55"/>
  <c r="H209" i="53"/>
  <c r="I373" i="53"/>
  <c r="I209" i="51"/>
  <c r="G127" i="53"/>
  <c r="G209" i="51"/>
  <c r="I127" i="55"/>
  <c r="G291" i="53"/>
  <c r="I127" i="52"/>
  <c r="G209" i="50"/>
  <c r="G127" i="52"/>
  <c r="I209" i="50"/>
  <c r="I127" i="53"/>
  <c r="H127" i="53"/>
  <c r="H209" i="50"/>
  <c r="I209" i="59"/>
  <c r="G291" i="56"/>
  <c r="H291" i="55"/>
  <c r="I455" i="53"/>
  <c r="G537" i="53"/>
  <c r="I291" i="54"/>
  <c r="G455" i="53"/>
  <c r="G291" i="51"/>
  <c r="G291" i="54"/>
  <c r="H455" i="53"/>
  <c r="I373" i="58"/>
  <c r="H291" i="54"/>
  <c r="G373" i="58"/>
  <c r="H209" i="59"/>
  <c r="G291" i="57"/>
  <c r="H291" i="56"/>
  <c r="I291" i="55"/>
  <c r="I537" i="53"/>
  <c r="I291" i="56"/>
  <c r="H209" i="52"/>
  <c r="G209" i="59"/>
  <c r="I291" i="57"/>
  <c r="I291" i="50"/>
  <c r="H291" i="51"/>
  <c r="H291" i="57"/>
  <c r="G291" i="50"/>
  <c r="I291" i="51"/>
  <c r="H291" i="50"/>
  <c r="H373" i="58"/>
  <c r="G291" i="55"/>
  <c r="I209" i="52"/>
  <c r="H537" i="53"/>
  <c r="G209" i="52"/>
  <c r="G537" i="58"/>
  <c r="I373" i="57"/>
  <c r="G373" i="56"/>
  <c r="G373" i="55"/>
  <c r="G291" i="52"/>
  <c r="I373" i="50"/>
  <c r="H291" i="59"/>
  <c r="H537" i="58"/>
  <c r="H373" i="57"/>
  <c r="H373" i="55"/>
  <c r="G291" i="59"/>
  <c r="H291" i="52"/>
  <c r="I291" i="59"/>
  <c r="H455" i="58"/>
  <c r="G455" i="58"/>
  <c r="I537" i="58"/>
  <c r="G373" i="57"/>
  <c r="H373" i="56"/>
  <c r="I373" i="55"/>
  <c r="I373" i="54"/>
  <c r="I455" i="58"/>
  <c r="I291" i="52"/>
  <c r="I373" i="56"/>
  <c r="H373" i="51"/>
  <c r="I373" i="51"/>
  <c r="G373" i="54"/>
  <c r="G373" i="51"/>
  <c r="G373" i="50"/>
  <c r="H373" i="54"/>
  <c r="H373" i="50"/>
  <c r="I373" i="59"/>
  <c r="H455" i="55"/>
  <c r="H455" i="54"/>
  <c r="H373" i="59"/>
  <c r="G537" i="56"/>
  <c r="I537" i="54"/>
  <c r="I373" i="52"/>
  <c r="G373" i="59"/>
  <c r="I455" i="57"/>
  <c r="H537" i="56"/>
  <c r="H537" i="54"/>
  <c r="H373" i="52"/>
  <c r="G455" i="51"/>
  <c r="G455" i="57"/>
  <c r="G537" i="57"/>
  <c r="I537" i="56"/>
  <c r="G537" i="54"/>
  <c r="G373" i="52"/>
  <c r="H537" i="51"/>
  <c r="H455" i="51"/>
  <c r="H455" i="57"/>
  <c r="H537" i="57"/>
  <c r="G537" i="55"/>
  <c r="G537" i="51"/>
  <c r="I455" i="51"/>
  <c r="I455" i="56"/>
  <c r="I455" i="55"/>
  <c r="I455" i="54"/>
  <c r="H537" i="55"/>
  <c r="H455" i="50"/>
  <c r="G455" i="54"/>
  <c r="H537" i="50"/>
  <c r="I537" i="57"/>
  <c r="H455" i="56"/>
  <c r="G455" i="55"/>
  <c r="I537" i="51"/>
  <c r="I537" i="55"/>
  <c r="I455" i="50"/>
  <c r="G537" i="50"/>
  <c r="G455" i="56"/>
  <c r="I537" i="50"/>
  <c r="G455" i="50"/>
  <c r="I455" i="59"/>
  <c r="H455" i="52"/>
  <c r="H455" i="59"/>
  <c r="H537" i="59"/>
  <c r="G537" i="52"/>
  <c r="G537" i="59"/>
  <c r="I537" i="59"/>
  <c r="G455" i="59"/>
  <c r="G455" i="52"/>
  <c r="I537" i="52"/>
  <c r="I455" i="52"/>
  <c r="H537" i="52"/>
  <c r="H44" i="47"/>
  <c r="H44" i="49"/>
  <c r="G44" i="49"/>
  <c r="G44" i="47"/>
  <c r="I44" i="49"/>
  <c r="I44" i="47"/>
  <c r="I126" i="49"/>
  <c r="H126" i="47"/>
  <c r="I126" i="47"/>
  <c r="H126" i="49"/>
  <c r="I208" i="47"/>
  <c r="G208" i="47"/>
  <c r="G126" i="49"/>
  <c r="G126" i="47"/>
  <c r="H208" i="47"/>
  <c r="G290" i="47"/>
  <c r="I208" i="49"/>
  <c r="H290" i="47"/>
  <c r="H208" i="49"/>
  <c r="G208" i="49"/>
  <c r="I290" i="47"/>
  <c r="G372" i="47"/>
  <c r="I372" i="47"/>
  <c r="I290" i="49"/>
  <c r="H372" i="47"/>
  <c r="H290" i="49"/>
  <c r="G290" i="49"/>
  <c r="G372" i="49"/>
  <c r="I454" i="47"/>
  <c r="I372" i="49"/>
  <c r="G454" i="47"/>
  <c r="H372" i="49"/>
  <c r="H536" i="47"/>
  <c r="H454" i="47"/>
  <c r="I536" i="47"/>
  <c r="G536" i="47"/>
  <c r="H454" i="49"/>
  <c r="G536" i="49"/>
  <c r="I454" i="49"/>
  <c r="H536" i="49"/>
  <c r="I536" i="49"/>
  <c r="G454" i="49"/>
  <c r="F455" i="61"/>
  <c r="H455" i="61"/>
  <c r="G455" i="61"/>
  <c r="G209" i="61"/>
  <c r="G373" i="61"/>
  <c r="F209" i="61"/>
  <c r="F373" i="61"/>
  <c r="H209" i="61"/>
  <c r="H373" i="61"/>
  <c r="H783" i="61"/>
  <c r="G45" i="61"/>
  <c r="F783" i="61"/>
  <c r="F45" i="61"/>
  <c r="G865" i="61"/>
  <c r="F865" i="61"/>
  <c r="G783" i="61"/>
  <c r="G619" i="61"/>
  <c r="H291" i="61"/>
  <c r="F701" i="61"/>
  <c r="F127" i="61"/>
  <c r="H45" i="61"/>
  <c r="F619" i="61"/>
  <c r="F291" i="61"/>
  <c r="G127" i="61"/>
  <c r="H865" i="61"/>
  <c r="H619" i="61"/>
  <c r="H701" i="61"/>
  <c r="F537" i="61"/>
  <c r="G291" i="61"/>
  <c r="G701" i="61"/>
  <c r="H127" i="61"/>
  <c r="H537" i="61"/>
  <c r="G537" i="61"/>
  <c r="Q53" i="41"/>
  <c r="T53" i="41"/>
  <c r="R53" i="41"/>
  <c r="O53" i="41"/>
  <c r="S53" i="41"/>
  <c r="M53" i="41"/>
  <c r="N53" i="41"/>
  <c r="I53" i="41"/>
  <c r="P53" i="41"/>
  <c r="J53" i="41"/>
  <c r="G1274" i="42"/>
  <c r="H1274" i="42"/>
  <c r="I1274" i="42"/>
  <c r="I1356" i="42"/>
  <c r="G1356" i="42"/>
  <c r="H1356" i="42"/>
  <c r="H1438" i="42"/>
  <c r="G1438" i="42"/>
  <c r="I1438" i="42"/>
  <c r="I1520" i="42"/>
  <c r="G1520" i="42"/>
  <c r="H1520" i="42"/>
  <c r="G1602" i="42"/>
  <c r="I1602" i="42"/>
  <c r="H1602" i="42"/>
  <c r="G1684" i="42"/>
  <c r="H1684" i="42"/>
  <c r="I1684" i="42"/>
  <c r="G1766" i="42"/>
  <c r="H1766" i="42"/>
  <c r="I1766" i="42"/>
  <c r="I1848" i="42"/>
  <c r="G1848" i="42"/>
  <c r="H1848" i="42"/>
  <c r="H2012" i="42"/>
  <c r="I2012" i="42"/>
  <c r="G1930" i="42"/>
  <c r="I1930" i="42"/>
  <c r="H1930" i="42"/>
  <c r="G2012" i="42"/>
  <c r="H46" i="45"/>
  <c r="F46" i="45"/>
  <c r="G46" i="45"/>
  <c r="H702" i="45"/>
  <c r="G374" i="45"/>
  <c r="H210" i="45"/>
  <c r="F866" i="45"/>
  <c r="F702" i="45"/>
  <c r="F374" i="45"/>
  <c r="G620" i="45"/>
  <c r="H784" i="45"/>
  <c r="G210" i="45"/>
  <c r="H866" i="45"/>
  <c r="G702" i="45"/>
  <c r="F292" i="45"/>
  <c r="F456" i="45"/>
  <c r="F128" i="45"/>
  <c r="H128" i="45"/>
  <c r="G866" i="45"/>
  <c r="H292" i="45"/>
  <c r="H620" i="45"/>
  <c r="F784" i="45"/>
  <c r="H456" i="45"/>
  <c r="G292" i="45"/>
  <c r="F620" i="45"/>
  <c r="G456" i="45"/>
  <c r="H374" i="45"/>
  <c r="G784" i="45"/>
  <c r="G128" i="45"/>
  <c r="F210" i="45"/>
  <c r="F538" i="45"/>
  <c r="H538" i="45"/>
  <c r="G538" i="45"/>
  <c r="G46" i="42"/>
  <c r="H46" i="42"/>
  <c r="I128" i="42"/>
  <c r="H128" i="42"/>
  <c r="I46" i="42"/>
  <c r="G128" i="42"/>
  <c r="H292" i="42"/>
  <c r="G620" i="42"/>
  <c r="I292" i="42"/>
  <c r="I456" i="42"/>
  <c r="H620" i="42"/>
  <c r="G538" i="42"/>
  <c r="G210" i="42"/>
  <c r="G456" i="42"/>
  <c r="I374" i="42"/>
  <c r="H210" i="42"/>
  <c r="H456" i="42"/>
  <c r="I620" i="42"/>
  <c r="H374" i="42"/>
  <c r="I210" i="42"/>
  <c r="G292" i="42"/>
  <c r="H538" i="42"/>
  <c r="I538" i="42"/>
  <c r="G374" i="42"/>
  <c r="I702" i="42"/>
  <c r="G702" i="42"/>
  <c r="H702" i="42"/>
  <c r="H784" i="42"/>
  <c r="I784" i="42"/>
  <c r="G784" i="42"/>
  <c r="I866" i="42"/>
  <c r="G866" i="42"/>
  <c r="H866" i="42"/>
  <c r="G948" i="42"/>
  <c r="I948" i="42"/>
  <c r="H948" i="42"/>
  <c r="G1030" i="42"/>
  <c r="H1030" i="42"/>
  <c r="I1030" i="42"/>
  <c r="H1112" i="42"/>
  <c r="G1112" i="42"/>
  <c r="I1112" i="42"/>
  <c r="H1194" i="42"/>
  <c r="I1194" i="42"/>
  <c r="G1194" i="42"/>
  <c r="G54" i="41"/>
  <c r="E54" i="41"/>
  <c r="F54" i="41"/>
  <c r="H54" i="41"/>
  <c r="I44" i="48"/>
  <c r="I208" i="48"/>
  <c r="H44" i="48"/>
  <c r="G208" i="48"/>
  <c r="H208" i="48"/>
  <c r="G44" i="48"/>
  <c r="G126" i="48"/>
  <c r="H126" i="48"/>
  <c r="I126" i="48"/>
  <c r="I290" i="48"/>
  <c r="G290" i="48"/>
  <c r="H290" i="48"/>
  <c r="G372" i="48"/>
  <c r="H372" i="48"/>
  <c r="I372" i="48"/>
  <c r="I536" i="48"/>
  <c r="G454" i="48"/>
  <c r="I454" i="48"/>
  <c r="H536" i="48"/>
  <c r="G536" i="48"/>
  <c r="H454" i="48"/>
  <c r="L52" i="41"/>
  <c r="K52" i="41"/>
  <c r="H45" i="63"/>
  <c r="G45" i="63"/>
  <c r="F45" i="63"/>
  <c r="G537" i="63"/>
  <c r="G127" i="63"/>
  <c r="F291" i="63"/>
  <c r="F209" i="63"/>
  <c r="G209" i="63"/>
  <c r="H209" i="63"/>
  <c r="G455" i="63"/>
  <c r="H127" i="63"/>
  <c r="F537" i="63"/>
  <c r="H291" i="63"/>
  <c r="H455" i="63"/>
  <c r="G291" i="63"/>
  <c r="F373" i="63"/>
  <c r="H537" i="63"/>
  <c r="F127" i="63"/>
  <c r="H373" i="63"/>
  <c r="F455" i="63"/>
  <c r="G373" i="63"/>
  <c r="F538" i="61" l="1"/>
  <c r="H538" i="61"/>
  <c r="G538" i="61"/>
  <c r="H128" i="61"/>
  <c r="F128" i="61"/>
  <c r="G620" i="61"/>
  <c r="G128" i="61"/>
  <c r="F374" i="61"/>
  <c r="H46" i="61"/>
  <c r="H456" i="61"/>
  <c r="G456" i="61"/>
  <c r="H374" i="61"/>
  <c r="F866" i="61"/>
  <c r="F456" i="61"/>
  <c r="G374" i="61"/>
  <c r="H866" i="61"/>
  <c r="G866" i="61"/>
  <c r="F620" i="61"/>
  <c r="F46" i="61"/>
  <c r="H210" i="61"/>
  <c r="F210" i="61"/>
  <c r="H784" i="61"/>
  <c r="F292" i="61"/>
  <c r="H620" i="61"/>
  <c r="F702" i="61"/>
  <c r="G784" i="61"/>
  <c r="G210" i="61"/>
  <c r="H702" i="61"/>
  <c r="G292" i="61"/>
  <c r="F784" i="61"/>
  <c r="G46" i="61"/>
  <c r="H292" i="61"/>
  <c r="G702" i="61"/>
  <c r="I54" i="41"/>
  <c r="O54" i="41"/>
  <c r="S54" i="41"/>
  <c r="J54" i="41"/>
  <c r="T54" i="41"/>
  <c r="P54" i="41"/>
  <c r="Q54" i="41"/>
  <c r="R54" i="41"/>
  <c r="M54" i="41"/>
  <c r="N54" i="41"/>
  <c r="G45" i="48"/>
  <c r="H45" i="48"/>
  <c r="I45" i="48"/>
  <c r="G127" i="48"/>
  <c r="H127" i="48"/>
  <c r="I127" i="48"/>
  <c r="G209" i="48"/>
  <c r="I209" i="48"/>
  <c r="H209" i="48"/>
  <c r="G291" i="48"/>
  <c r="I291" i="48"/>
  <c r="H291" i="48"/>
  <c r="I373" i="48"/>
  <c r="G373" i="48"/>
  <c r="H373" i="48"/>
  <c r="I537" i="48"/>
  <c r="H537" i="48"/>
  <c r="G537" i="48"/>
  <c r="G455" i="48"/>
  <c r="H455" i="48"/>
  <c r="I455" i="48"/>
  <c r="K53" i="41"/>
  <c r="L53" i="41"/>
  <c r="G1275" i="42"/>
  <c r="H1275" i="42"/>
  <c r="I1275" i="42"/>
  <c r="I1357" i="42"/>
  <c r="H1357" i="42"/>
  <c r="G1357" i="42"/>
  <c r="I1439" i="42"/>
  <c r="H1439" i="42"/>
  <c r="G1439" i="42"/>
  <c r="H1521" i="42"/>
  <c r="I1521" i="42"/>
  <c r="G1521" i="42"/>
  <c r="G1603" i="42"/>
  <c r="H1603" i="42"/>
  <c r="I1603" i="42"/>
  <c r="G1685" i="42"/>
  <c r="I1685" i="42"/>
  <c r="H1685" i="42"/>
  <c r="H1767" i="42"/>
  <c r="I1767" i="42"/>
  <c r="G1767" i="42"/>
  <c r="H1849" i="42"/>
  <c r="G1849" i="42"/>
  <c r="I1849" i="42"/>
  <c r="I1931" i="42"/>
  <c r="G2013" i="42"/>
  <c r="I2013" i="42"/>
  <c r="H2013" i="42"/>
  <c r="H1931" i="42"/>
  <c r="G1931" i="42"/>
  <c r="G457" i="45"/>
  <c r="H375" i="45"/>
  <c r="H703" i="45"/>
  <c r="H785" i="45"/>
  <c r="H457" i="45"/>
  <c r="H867" i="45"/>
  <c r="F785" i="45"/>
  <c r="F129" i="45"/>
  <c r="G539" i="45"/>
  <c r="F293" i="45"/>
  <c r="F867" i="45"/>
  <c r="G621" i="45"/>
  <c r="H47" i="45"/>
  <c r="F539" i="45"/>
  <c r="G293" i="45"/>
  <c r="G867" i="45"/>
  <c r="F621" i="45"/>
  <c r="G47" i="45"/>
  <c r="H211" i="45"/>
  <c r="F211" i="45"/>
  <c r="F375" i="45"/>
  <c r="H293" i="45"/>
  <c r="G129" i="45"/>
  <c r="H621" i="45"/>
  <c r="F47" i="45"/>
  <c r="G211" i="45"/>
  <c r="H129" i="45"/>
  <c r="F457" i="45"/>
  <c r="G375" i="45"/>
  <c r="F703" i="45"/>
  <c r="G785" i="45"/>
  <c r="G703" i="45"/>
  <c r="H539" i="45"/>
  <c r="G129" i="42"/>
  <c r="I47" i="42"/>
  <c r="H129" i="42"/>
  <c r="I129" i="42"/>
  <c r="H47" i="42"/>
  <c r="G47" i="42"/>
  <c r="H211" i="42"/>
  <c r="I211" i="42"/>
  <c r="G211" i="42"/>
  <c r="G293" i="42"/>
  <c r="H293" i="42"/>
  <c r="I293" i="42"/>
  <c r="H375" i="42"/>
  <c r="I375" i="42"/>
  <c r="G375" i="42"/>
  <c r="I457" i="42"/>
  <c r="G457" i="42"/>
  <c r="H457" i="42"/>
  <c r="H539" i="42"/>
  <c r="G539" i="42"/>
  <c r="I539" i="42"/>
  <c r="H621" i="42"/>
  <c r="I621" i="42"/>
  <c r="G621" i="42"/>
  <c r="I703" i="42"/>
  <c r="H703" i="42"/>
  <c r="G703" i="42"/>
  <c r="I785" i="42"/>
  <c r="H785" i="42"/>
  <c r="G785" i="42"/>
  <c r="H867" i="42"/>
  <c r="G867" i="42"/>
  <c r="I867" i="42"/>
  <c r="H949" i="42"/>
  <c r="I949" i="42"/>
  <c r="G949" i="42"/>
  <c r="I1031" i="42"/>
  <c r="H1031" i="42"/>
  <c r="G1031" i="42"/>
  <c r="I1113" i="42"/>
  <c r="G1113" i="42"/>
  <c r="H1113" i="42"/>
  <c r="H1195" i="42"/>
  <c r="G1195" i="42"/>
  <c r="I1195" i="42"/>
  <c r="E55" i="41"/>
  <c r="G55" i="41"/>
  <c r="F55" i="41"/>
  <c r="H55" i="41"/>
  <c r="H45" i="49"/>
  <c r="G45" i="47"/>
  <c r="G127" i="49"/>
  <c r="G209" i="49"/>
  <c r="I45" i="47"/>
  <c r="I127" i="49"/>
  <c r="I209" i="49"/>
  <c r="H127" i="49"/>
  <c r="H209" i="49"/>
  <c r="I45" i="49"/>
  <c r="G45" i="49"/>
  <c r="H45" i="47"/>
  <c r="H291" i="49"/>
  <c r="G291" i="47"/>
  <c r="G209" i="47"/>
  <c r="G127" i="47"/>
  <c r="G291" i="49"/>
  <c r="I291" i="49"/>
  <c r="H127" i="47"/>
  <c r="I291" i="47"/>
  <c r="I127" i="47"/>
  <c r="H209" i="47"/>
  <c r="H291" i="47"/>
  <c r="I209" i="47"/>
  <c r="G373" i="49"/>
  <c r="I373" i="47"/>
  <c r="I373" i="49"/>
  <c r="H373" i="49"/>
  <c r="G373" i="47"/>
  <c r="H373" i="47"/>
  <c r="G455" i="49"/>
  <c r="H537" i="49"/>
  <c r="I537" i="49"/>
  <c r="H537" i="47"/>
  <c r="I455" i="49"/>
  <c r="G537" i="49"/>
  <c r="I537" i="47"/>
  <c r="H455" i="49"/>
  <c r="I455" i="47"/>
  <c r="G537" i="47"/>
  <c r="H455" i="47"/>
  <c r="G455" i="47"/>
  <c r="H46" i="59"/>
  <c r="G46" i="59"/>
  <c r="I128" i="50"/>
  <c r="G46" i="55"/>
  <c r="I128" i="54"/>
  <c r="H46" i="58"/>
  <c r="I46" i="53"/>
  <c r="I46" i="58"/>
  <c r="H128" i="58"/>
  <c r="I46" i="56"/>
  <c r="H46" i="57"/>
  <c r="G128" i="58"/>
  <c r="G46" i="57"/>
  <c r="H46" i="53"/>
  <c r="I128" i="58"/>
  <c r="H46" i="55"/>
  <c r="I46" i="59"/>
  <c r="G46" i="56"/>
  <c r="I210" i="56"/>
  <c r="G46" i="53"/>
  <c r="H128" i="52"/>
  <c r="H210" i="56"/>
  <c r="G128" i="52"/>
  <c r="G210" i="51"/>
  <c r="H46" i="54"/>
  <c r="I46" i="54"/>
  <c r="I46" i="57"/>
  <c r="I46" i="55"/>
  <c r="G46" i="54"/>
  <c r="G210" i="56"/>
  <c r="G128" i="54"/>
  <c r="H128" i="54"/>
  <c r="I210" i="51"/>
  <c r="G46" i="51"/>
  <c r="H46" i="56"/>
  <c r="H46" i="52"/>
  <c r="H210" i="51"/>
  <c r="I46" i="51"/>
  <c r="I46" i="52"/>
  <c r="H46" i="51"/>
  <c r="H46" i="50"/>
  <c r="G46" i="58"/>
  <c r="G46" i="50"/>
  <c r="G46" i="52"/>
  <c r="G128" i="50"/>
  <c r="I46" i="50"/>
  <c r="I128" i="52"/>
  <c r="H128" i="50"/>
  <c r="H292" i="59"/>
  <c r="H210" i="57"/>
  <c r="G128" i="55"/>
  <c r="I128" i="59"/>
  <c r="I128" i="57"/>
  <c r="G210" i="57"/>
  <c r="G128" i="56"/>
  <c r="G128" i="59"/>
  <c r="H128" i="57"/>
  <c r="H292" i="57"/>
  <c r="H128" i="56"/>
  <c r="H128" i="59"/>
  <c r="G128" i="57"/>
  <c r="G292" i="57"/>
  <c r="I128" i="56"/>
  <c r="I210" i="59"/>
  <c r="I292" i="57"/>
  <c r="G292" i="59"/>
  <c r="I210" i="57"/>
  <c r="I128" i="53"/>
  <c r="I128" i="51"/>
  <c r="I210" i="50"/>
  <c r="G128" i="51"/>
  <c r="H128" i="55"/>
  <c r="H210" i="54"/>
  <c r="H128" i="51"/>
  <c r="I128" i="55"/>
  <c r="G210" i="54"/>
  <c r="I210" i="54"/>
  <c r="I292" i="59"/>
  <c r="H210" i="59"/>
  <c r="G128" i="53"/>
  <c r="G210" i="50"/>
  <c r="H210" i="50"/>
  <c r="H128" i="53"/>
  <c r="G210" i="59"/>
  <c r="H374" i="57"/>
  <c r="G210" i="53"/>
  <c r="G292" i="51"/>
  <c r="I374" i="59"/>
  <c r="H210" i="53"/>
  <c r="I210" i="52"/>
  <c r="I292" i="51"/>
  <c r="H374" i="59"/>
  <c r="G374" i="59"/>
  <c r="I210" i="58"/>
  <c r="G292" i="56"/>
  <c r="G210" i="58"/>
  <c r="H292" i="56"/>
  <c r="G292" i="54"/>
  <c r="I374" i="57"/>
  <c r="G210" i="55"/>
  <c r="I210" i="53"/>
  <c r="H210" i="58"/>
  <c r="G292" i="50"/>
  <c r="I292" i="56"/>
  <c r="H210" i="52"/>
  <c r="G210" i="52"/>
  <c r="I292" i="50"/>
  <c r="H210" i="55"/>
  <c r="I210" i="55"/>
  <c r="H292" i="50"/>
  <c r="H292" i="51"/>
  <c r="G374" i="57"/>
  <c r="H292" i="54"/>
  <c r="I292" i="54"/>
  <c r="G538" i="57"/>
  <c r="I292" i="55"/>
  <c r="G374" i="54"/>
  <c r="H374" i="50"/>
  <c r="G292" i="58"/>
  <c r="H292" i="55"/>
  <c r="H374" i="54"/>
  <c r="I538" i="59"/>
  <c r="I292" i="58"/>
  <c r="G292" i="55"/>
  <c r="I374" i="54"/>
  <c r="H292" i="52"/>
  <c r="G374" i="51"/>
  <c r="H538" i="59"/>
  <c r="H292" i="58"/>
  <c r="H374" i="56"/>
  <c r="G538" i="59"/>
  <c r="H456" i="59"/>
  <c r="H456" i="57"/>
  <c r="I374" i="56"/>
  <c r="I538" i="57"/>
  <c r="G292" i="53"/>
  <c r="I456" i="59"/>
  <c r="I374" i="50"/>
  <c r="H538" i="57"/>
  <c r="G292" i="52"/>
  <c r="G456" i="59"/>
  <c r="H292" i="53"/>
  <c r="G374" i="50"/>
  <c r="G456" i="57"/>
  <c r="I456" i="57"/>
  <c r="I292" i="53"/>
  <c r="G374" i="56"/>
  <c r="I292" i="52"/>
  <c r="I374" i="51"/>
  <c r="H374" i="51"/>
  <c r="G456" i="54"/>
  <c r="I374" i="53"/>
  <c r="G538" i="51"/>
  <c r="G538" i="56"/>
  <c r="H456" i="54"/>
  <c r="G374" i="53"/>
  <c r="H374" i="52"/>
  <c r="I538" i="51"/>
  <c r="I374" i="58"/>
  <c r="I538" i="56"/>
  <c r="H456" i="56"/>
  <c r="H374" i="55"/>
  <c r="I456" i="54"/>
  <c r="I374" i="52"/>
  <c r="H538" i="51"/>
  <c r="G456" i="51"/>
  <c r="H374" i="58"/>
  <c r="H538" i="56"/>
  <c r="I456" i="56"/>
  <c r="I374" i="55"/>
  <c r="G374" i="52"/>
  <c r="I456" i="51"/>
  <c r="G374" i="58"/>
  <c r="G456" i="56"/>
  <c r="G374" i="55"/>
  <c r="H538" i="54"/>
  <c r="H456" i="51"/>
  <c r="H374" i="53"/>
  <c r="G538" i="50"/>
  <c r="H538" i="50"/>
  <c r="I538" i="54"/>
  <c r="I456" i="50"/>
  <c r="G538" i="54"/>
  <c r="H456" i="50"/>
  <c r="G456" i="50"/>
  <c r="I538" i="50"/>
  <c r="H456" i="58"/>
  <c r="G538" i="58"/>
  <c r="H538" i="55"/>
  <c r="H456" i="53"/>
  <c r="H456" i="55"/>
  <c r="G456" i="52"/>
  <c r="I456" i="58"/>
  <c r="H538" i="58"/>
  <c r="G538" i="55"/>
  <c r="I456" i="53"/>
  <c r="I538" i="58"/>
  <c r="I538" i="55"/>
  <c r="I538" i="53"/>
  <c r="G538" i="52"/>
  <c r="H538" i="53"/>
  <c r="G538" i="53"/>
  <c r="H456" i="52"/>
  <c r="G456" i="58"/>
  <c r="I456" i="55"/>
  <c r="G456" i="53"/>
  <c r="H538" i="52"/>
  <c r="G456" i="55"/>
  <c r="I456" i="52"/>
  <c r="I538" i="52"/>
  <c r="F46" i="63"/>
  <c r="G374" i="63"/>
  <c r="H128" i="63"/>
  <c r="F210" i="63"/>
  <c r="H374" i="63"/>
  <c r="H210" i="63"/>
  <c r="F374" i="63"/>
  <c r="G210" i="63"/>
  <c r="G46" i="63"/>
  <c r="G128" i="63"/>
  <c r="F128" i="63"/>
  <c r="H46" i="63"/>
  <c r="F456" i="63"/>
  <c r="G456" i="63"/>
  <c r="H538" i="63"/>
  <c r="G538" i="63"/>
  <c r="H292" i="63"/>
  <c r="F538" i="63"/>
  <c r="G292" i="63"/>
  <c r="F292" i="63"/>
  <c r="H456" i="63"/>
  <c r="H47" i="57" l="1"/>
  <c r="H129" i="55"/>
  <c r="I47" i="53"/>
  <c r="H47" i="50"/>
  <c r="H47" i="53"/>
  <c r="I47" i="51"/>
  <c r="G47" i="51"/>
  <c r="I47" i="50"/>
  <c r="I47" i="57"/>
  <c r="H47" i="58"/>
  <c r="H47" i="56"/>
  <c r="I129" i="55"/>
  <c r="G47" i="50"/>
  <c r="H47" i="51"/>
  <c r="G47" i="58"/>
  <c r="I47" i="56"/>
  <c r="G47" i="53"/>
  <c r="G129" i="56"/>
  <c r="G47" i="57"/>
  <c r="H47" i="59"/>
  <c r="I47" i="58"/>
  <c r="G47" i="59"/>
  <c r="I47" i="55"/>
  <c r="H47" i="55"/>
  <c r="H47" i="52"/>
  <c r="H47" i="54"/>
  <c r="I129" i="56"/>
  <c r="I47" i="54"/>
  <c r="H129" i="56"/>
  <c r="G47" i="54"/>
  <c r="I47" i="59"/>
  <c r="G47" i="55"/>
  <c r="I47" i="52"/>
  <c r="G129" i="55"/>
  <c r="G47" i="56"/>
  <c r="G47" i="52"/>
  <c r="I129" i="58"/>
  <c r="I211" i="57"/>
  <c r="I211" i="54"/>
  <c r="I293" i="54"/>
  <c r="H211" i="57"/>
  <c r="H211" i="54"/>
  <c r="H293" i="54"/>
  <c r="I211" i="59"/>
  <c r="G211" i="57"/>
  <c r="H211" i="59"/>
  <c r="G129" i="57"/>
  <c r="G211" i="59"/>
  <c r="I129" i="57"/>
  <c r="H129" i="59"/>
  <c r="H129" i="58"/>
  <c r="G211" i="56"/>
  <c r="I211" i="56"/>
  <c r="I129" i="53"/>
  <c r="I129" i="52"/>
  <c r="G129" i="51"/>
  <c r="I129" i="50"/>
  <c r="G211" i="50"/>
  <c r="G129" i="58"/>
  <c r="H129" i="57"/>
  <c r="H211" i="56"/>
  <c r="H129" i="53"/>
  <c r="I211" i="53"/>
  <c r="H129" i="52"/>
  <c r="I129" i="51"/>
  <c r="H129" i="50"/>
  <c r="G211" i="54"/>
  <c r="H211" i="53"/>
  <c r="G129" i="59"/>
  <c r="G211" i="53"/>
  <c r="I293" i="51"/>
  <c r="I129" i="59"/>
  <c r="G129" i="54"/>
  <c r="G293" i="51"/>
  <c r="G129" i="53"/>
  <c r="G129" i="52"/>
  <c r="H129" i="51"/>
  <c r="I211" i="51"/>
  <c r="I129" i="54"/>
  <c r="G293" i="50"/>
  <c r="I293" i="50"/>
  <c r="I211" i="50"/>
  <c r="G293" i="54"/>
  <c r="G129" i="50"/>
  <c r="H129" i="54"/>
  <c r="H293" i="51"/>
  <c r="G211" i="51"/>
  <c r="H293" i="50"/>
  <c r="H211" i="50"/>
  <c r="H211" i="51"/>
  <c r="H293" i="59"/>
  <c r="H375" i="54"/>
  <c r="H293" i="53"/>
  <c r="I211" i="52"/>
  <c r="G211" i="52"/>
  <c r="G375" i="51"/>
  <c r="I293" i="57"/>
  <c r="H293" i="57"/>
  <c r="G211" i="55"/>
  <c r="G293" i="57"/>
  <c r="G293" i="56"/>
  <c r="I211" i="55"/>
  <c r="G293" i="59"/>
  <c r="I211" i="58"/>
  <c r="I375" i="54"/>
  <c r="G293" i="53"/>
  <c r="G211" i="58"/>
  <c r="H211" i="58"/>
  <c r="I293" i="56"/>
  <c r="H375" i="51"/>
  <c r="H293" i="56"/>
  <c r="H211" i="52"/>
  <c r="I375" i="51"/>
  <c r="I293" i="59"/>
  <c r="G375" i="54"/>
  <c r="I293" i="53"/>
  <c r="H211" i="55"/>
  <c r="I375" i="59"/>
  <c r="I293" i="58"/>
  <c r="G293" i="55"/>
  <c r="I457" i="54"/>
  <c r="H293" i="52"/>
  <c r="G539" i="51"/>
  <c r="H375" i="59"/>
  <c r="I375" i="57"/>
  <c r="H293" i="55"/>
  <c r="G457" i="54"/>
  <c r="H375" i="57"/>
  <c r="H457" i="54"/>
  <c r="I457" i="51"/>
  <c r="H457" i="50"/>
  <c r="G375" i="57"/>
  <c r="G375" i="59"/>
  <c r="H293" i="58"/>
  <c r="G375" i="56"/>
  <c r="I293" i="55"/>
  <c r="I539" i="54"/>
  <c r="H375" i="53"/>
  <c r="I375" i="50"/>
  <c r="H539" i="50"/>
  <c r="G457" i="50"/>
  <c r="H457" i="51"/>
  <c r="G293" i="58"/>
  <c r="G539" i="54"/>
  <c r="H375" i="50"/>
  <c r="I539" i="50"/>
  <c r="I375" i="56"/>
  <c r="H539" i="54"/>
  <c r="I293" i="52"/>
  <c r="I539" i="51"/>
  <c r="G539" i="50"/>
  <c r="H375" i="56"/>
  <c r="I375" i="53"/>
  <c r="G293" i="52"/>
  <c r="H539" i="51"/>
  <c r="G375" i="53"/>
  <c r="I457" i="50"/>
  <c r="G457" i="51"/>
  <c r="G375" i="50"/>
  <c r="I457" i="59"/>
  <c r="G539" i="59"/>
  <c r="G457" i="57"/>
  <c r="I539" i="56"/>
  <c r="I457" i="56"/>
  <c r="H457" i="53"/>
  <c r="H539" i="59"/>
  <c r="H457" i="56"/>
  <c r="G375" i="55"/>
  <c r="G457" i="53"/>
  <c r="I375" i="55"/>
  <c r="H375" i="58"/>
  <c r="H375" i="55"/>
  <c r="G375" i="58"/>
  <c r="G539" i="57"/>
  <c r="G457" i="59"/>
  <c r="I539" i="59"/>
  <c r="H457" i="57"/>
  <c r="G539" i="56"/>
  <c r="G457" i="56"/>
  <c r="I457" i="53"/>
  <c r="H539" i="53"/>
  <c r="I375" i="52"/>
  <c r="I457" i="57"/>
  <c r="G539" i="53"/>
  <c r="I375" i="58"/>
  <c r="H539" i="57"/>
  <c r="H375" i="52"/>
  <c r="I539" i="57"/>
  <c r="I539" i="53"/>
  <c r="G375" i="52"/>
  <c r="H457" i="59"/>
  <c r="H539" i="56"/>
  <c r="G457" i="52"/>
  <c r="I457" i="58"/>
  <c r="H457" i="52"/>
  <c r="H539" i="58"/>
  <c r="G539" i="55"/>
  <c r="H457" i="55"/>
  <c r="G457" i="58"/>
  <c r="I457" i="52"/>
  <c r="H539" i="52"/>
  <c r="I539" i="58"/>
  <c r="H457" i="58"/>
  <c r="G457" i="55"/>
  <c r="G539" i="58"/>
  <c r="I539" i="55"/>
  <c r="I457" i="55"/>
  <c r="I539" i="52"/>
  <c r="H539" i="55"/>
  <c r="G539" i="52"/>
  <c r="G211" i="63"/>
  <c r="H129" i="63"/>
  <c r="H375" i="63"/>
  <c r="F47" i="63"/>
  <c r="H47" i="63"/>
  <c r="G129" i="63"/>
  <c r="G375" i="63"/>
  <c r="F457" i="63"/>
  <c r="H539" i="63"/>
  <c r="G47" i="63"/>
  <c r="F129" i="63"/>
  <c r="F211" i="63"/>
  <c r="F375" i="63"/>
  <c r="G457" i="63"/>
  <c r="G539" i="63"/>
  <c r="G293" i="63"/>
  <c r="F539" i="63"/>
  <c r="F293" i="63"/>
  <c r="H211" i="63"/>
  <c r="H457" i="63"/>
  <c r="H293" i="63"/>
  <c r="I1276" i="42"/>
  <c r="H1276" i="42"/>
  <c r="G1276" i="42"/>
  <c r="H1358" i="42"/>
  <c r="G1358" i="42"/>
  <c r="I1358" i="42"/>
  <c r="I1440" i="42"/>
  <c r="H1440" i="42"/>
  <c r="G1440" i="42"/>
  <c r="H1522" i="42"/>
  <c r="I1522" i="42"/>
  <c r="G1522" i="42"/>
  <c r="H1604" i="42"/>
  <c r="G1604" i="42"/>
  <c r="I1604" i="42"/>
  <c r="H1686" i="42"/>
  <c r="I1686" i="42"/>
  <c r="G1686" i="42"/>
  <c r="H1768" i="42"/>
  <c r="I1768" i="42"/>
  <c r="G1768" i="42"/>
  <c r="H1850" i="42"/>
  <c r="I1850" i="42"/>
  <c r="G1850" i="42"/>
  <c r="G1932" i="42"/>
  <c r="I2014" i="42"/>
  <c r="G2014" i="42"/>
  <c r="H1932" i="42"/>
  <c r="I1932" i="42"/>
  <c r="H2014" i="42"/>
  <c r="H46" i="48"/>
  <c r="I46" i="48"/>
  <c r="G46" i="48"/>
  <c r="H128" i="48"/>
  <c r="I128" i="48"/>
  <c r="G128" i="48"/>
  <c r="H210" i="48"/>
  <c r="I210" i="48"/>
  <c r="G210" i="48"/>
  <c r="I292" i="48"/>
  <c r="G292" i="48"/>
  <c r="H292" i="48"/>
  <c r="G374" i="48"/>
  <c r="I374" i="48"/>
  <c r="H374" i="48"/>
  <c r="I456" i="48"/>
  <c r="H538" i="48"/>
  <c r="G456" i="48"/>
  <c r="G538" i="48"/>
  <c r="I538" i="48"/>
  <c r="H456" i="48"/>
  <c r="K54" i="41"/>
  <c r="L54" i="41"/>
  <c r="H867" i="61"/>
  <c r="H539" i="61"/>
  <c r="F703" i="61"/>
  <c r="G293" i="61"/>
  <c r="G867" i="61"/>
  <c r="F539" i="61"/>
  <c r="F293" i="61"/>
  <c r="F867" i="61"/>
  <c r="F129" i="61"/>
  <c r="G539" i="61"/>
  <c r="H129" i="61"/>
  <c r="G129" i="61"/>
  <c r="H211" i="61"/>
  <c r="G211" i="61"/>
  <c r="H293" i="61"/>
  <c r="G47" i="61"/>
  <c r="F211" i="61"/>
  <c r="F621" i="61"/>
  <c r="F47" i="61"/>
  <c r="G703" i="61"/>
  <c r="H375" i="61"/>
  <c r="G457" i="61"/>
  <c r="G621" i="61"/>
  <c r="G785" i="61"/>
  <c r="H703" i="61"/>
  <c r="H621" i="61"/>
  <c r="H47" i="61"/>
  <c r="F785" i="61"/>
  <c r="F375" i="61"/>
  <c r="H457" i="61"/>
  <c r="F457" i="61"/>
  <c r="H785" i="61"/>
  <c r="G375" i="61"/>
  <c r="M55" i="41"/>
  <c r="Q55" i="41"/>
  <c r="I55" i="41"/>
  <c r="S55" i="41"/>
  <c r="O55" i="41"/>
  <c r="T55" i="41"/>
  <c r="P55" i="41"/>
  <c r="N55" i="41"/>
  <c r="R55" i="41"/>
  <c r="J55" i="41"/>
  <c r="H48" i="45"/>
  <c r="G48" i="45"/>
  <c r="F48" i="45"/>
  <c r="F540" i="45"/>
  <c r="G704" i="45"/>
  <c r="F458" i="45"/>
  <c r="H294" i="45"/>
  <c r="H786" i="45"/>
  <c r="H622" i="45"/>
  <c r="F212" i="45"/>
  <c r="G376" i="45"/>
  <c r="F704" i="45"/>
  <c r="G294" i="45"/>
  <c r="G622" i="45"/>
  <c r="G212" i="45"/>
  <c r="H704" i="45"/>
  <c r="F294" i="45"/>
  <c r="H540" i="45"/>
  <c r="F376" i="45"/>
  <c r="G130" i="45"/>
  <c r="F130" i="45"/>
  <c r="F868" i="45"/>
  <c r="H868" i="45"/>
  <c r="H458" i="45"/>
  <c r="F786" i="45"/>
  <c r="H376" i="45"/>
  <c r="H130" i="45"/>
  <c r="G868" i="45"/>
  <c r="G540" i="45"/>
  <c r="G458" i="45"/>
  <c r="G786" i="45"/>
  <c r="F622" i="45"/>
  <c r="H212" i="45"/>
  <c r="G48" i="42"/>
  <c r="I48" i="42"/>
  <c r="H48" i="42"/>
  <c r="I540" i="42"/>
  <c r="G294" i="42"/>
  <c r="G212" i="42"/>
  <c r="G458" i="42"/>
  <c r="G622" i="42"/>
  <c r="G540" i="42"/>
  <c r="H130" i="42"/>
  <c r="H294" i="42"/>
  <c r="H212" i="42"/>
  <c r="I376" i="42"/>
  <c r="H458" i="42"/>
  <c r="I212" i="42"/>
  <c r="G376" i="42"/>
  <c r="I458" i="42"/>
  <c r="I130" i="42"/>
  <c r="H376" i="42"/>
  <c r="H622" i="42"/>
  <c r="H540" i="42"/>
  <c r="G130" i="42"/>
  <c r="I294" i="42"/>
  <c r="I622" i="42"/>
  <c r="I704" i="42"/>
  <c r="G704" i="42"/>
  <c r="H704" i="42"/>
  <c r="I786" i="42"/>
  <c r="G786" i="42"/>
  <c r="H786" i="42"/>
  <c r="H868" i="42"/>
  <c r="G868" i="42"/>
  <c r="I868" i="42"/>
  <c r="H950" i="42"/>
  <c r="I950" i="42"/>
  <c r="G950" i="42"/>
  <c r="I1032" i="42"/>
  <c r="H1032" i="42"/>
  <c r="G1032" i="42"/>
  <c r="H1114" i="42"/>
  <c r="I1114" i="42"/>
  <c r="G1114" i="42"/>
  <c r="H1196" i="42"/>
  <c r="G1196" i="42"/>
  <c r="I1196" i="42"/>
  <c r="E56" i="41"/>
  <c r="H56" i="41"/>
  <c r="F56" i="41"/>
  <c r="G56" i="41"/>
  <c r="I128" i="47"/>
  <c r="H128" i="49"/>
  <c r="G128" i="49"/>
  <c r="I128" i="49"/>
  <c r="G46" i="47"/>
  <c r="I210" i="49"/>
  <c r="H210" i="49"/>
  <c r="G210" i="49"/>
  <c r="I46" i="49"/>
  <c r="G128" i="47"/>
  <c r="H46" i="49"/>
  <c r="G46" i="49"/>
  <c r="I46" i="47"/>
  <c r="H46" i="47"/>
  <c r="H128" i="47"/>
  <c r="I292" i="49"/>
  <c r="G292" i="49"/>
  <c r="H292" i="49"/>
  <c r="H210" i="47"/>
  <c r="I210" i="47"/>
  <c r="H374" i="49"/>
  <c r="G374" i="49"/>
  <c r="I374" i="49"/>
  <c r="G210" i="47"/>
  <c r="I292" i="47"/>
  <c r="G292" i="47"/>
  <c r="G456" i="49"/>
  <c r="H456" i="49"/>
  <c r="I538" i="49"/>
  <c r="I456" i="49"/>
  <c r="H538" i="49"/>
  <c r="H292" i="47"/>
  <c r="G538" i="49"/>
  <c r="I374" i="47"/>
  <c r="H374" i="47"/>
  <c r="G374" i="47"/>
  <c r="I538" i="47"/>
  <c r="G538" i="47"/>
  <c r="G456" i="47"/>
  <c r="H456" i="47"/>
  <c r="I456" i="47"/>
  <c r="H538" i="47"/>
  <c r="F541" i="45" l="1"/>
  <c r="G377" i="45"/>
  <c r="G295" i="45"/>
  <c r="G869" i="45"/>
  <c r="F623" i="45"/>
  <c r="G131" i="45"/>
  <c r="G787" i="45"/>
  <c r="F377" i="45"/>
  <c r="H623" i="45"/>
  <c r="H213" i="45"/>
  <c r="G49" i="45"/>
  <c r="H787" i="45"/>
  <c r="G623" i="45"/>
  <c r="F131" i="45"/>
  <c r="F213" i="45"/>
  <c r="H459" i="45"/>
  <c r="F787" i="45"/>
  <c r="H49" i="45"/>
  <c r="F459" i="45"/>
  <c r="H705" i="45"/>
  <c r="H131" i="45"/>
  <c r="G213" i="45"/>
  <c r="G459" i="45"/>
  <c r="G705" i="45"/>
  <c r="F869" i="45"/>
  <c r="G541" i="45"/>
  <c r="F49" i="45"/>
  <c r="H541" i="45"/>
  <c r="H377" i="45"/>
  <c r="F295" i="45"/>
  <c r="H869" i="45"/>
  <c r="H295" i="45"/>
  <c r="F705" i="45"/>
  <c r="G49" i="42"/>
  <c r="I49" i="42"/>
  <c r="H49" i="42"/>
  <c r="G213" i="42"/>
  <c r="H213" i="42"/>
  <c r="I131" i="42"/>
  <c r="G131" i="42"/>
  <c r="H131" i="42"/>
  <c r="I213" i="42"/>
  <c r="G295" i="42"/>
  <c r="H295" i="42"/>
  <c r="I295" i="42"/>
  <c r="G377" i="42"/>
  <c r="H377" i="42"/>
  <c r="I377" i="42"/>
  <c r="H459" i="42"/>
  <c r="G459" i="42"/>
  <c r="I459" i="42"/>
  <c r="H541" i="42"/>
  <c r="G541" i="42"/>
  <c r="I541" i="42"/>
  <c r="I623" i="42"/>
  <c r="H623" i="42"/>
  <c r="G623" i="42"/>
  <c r="G705" i="42"/>
  <c r="I705" i="42"/>
  <c r="H705" i="42"/>
  <c r="G787" i="42"/>
  <c r="H787" i="42"/>
  <c r="I787" i="42"/>
  <c r="G869" i="42"/>
  <c r="H869" i="42"/>
  <c r="I869" i="42"/>
  <c r="I951" i="42"/>
  <c r="G951" i="42"/>
  <c r="H951" i="42"/>
  <c r="I1033" i="42"/>
  <c r="H1033" i="42"/>
  <c r="G1033" i="42"/>
  <c r="G1115" i="42"/>
  <c r="H1115" i="42"/>
  <c r="I1115" i="42"/>
  <c r="G1197" i="42"/>
  <c r="H1197" i="42"/>
  <c r="I1197" i="42"/>
  <c r="E57" i="41"/>
  <c r="F57" i="41"/>
  <c r="G57" i="41"/>
  <c r="H57" i="41"/>
  <c r="H47" i="47"/>
  <c r="H47" i="49"/>
  <c r="I47" i="49"/>
  <c r="I47" i="47"/>
  <c r="G47" i="49"/>
  <c r="G47" i="47"/>
  <c r="I129" i="49"/>
  <c r="G129" i="49"/>
  <c r="H129" i="49"/>
  <c r="H129" i="47"/>
  <c r="G129" i="47"/>
  <c r="I129" i="47"/>
  <c r="I211" i="47"/>
  <c r="I211" i="49"/>
  <c r="G211" i="47"/>
  <c r="G211" i="49"/>
  <c r="H211" i="49"/>
  <c r="H211" i="47"/>
  <c r="I293" i="47"/>
  <c r="G293" i="47"/>
  <c r="I293" i="49"/>
  <c r="G293" i="49"/>
  <c r="H293" i="49"/>
  <c r="H293" i="47"/>
  <c r="H375" i="49"/>
  <c r="G375" i="49"/>
  <c r="I375" i="49"/>
  <c r="I375" i="47"/>
  <c r="H375" i="47"/>
  <c r="G375" i="47"/>
  <c r="I457" i="49"/>
  <c r="H457" i="49"/>
  <c r="G457" i="49"/>
  <c r="G539" i="49"/>
  <c r="G457" i="47"/>
  <c r="H539" i="49"/>
  <c r="I457" i="47"/>
  <c r="G539" i="47"/>
  <c r="I539" i="47"/>
  <c r="I539" i="49"/>
  <c r="H457" i="47"/>
  <c r="H539" i="47"/>
  <c r="G48" i="61"/>
  <c r="F48" i="61"/>
  <c r="H48" i="61"/>
  <c r="H376" i="61"/>
  <c r="F786" i="61"/>
  <c r="H294" i="61"/>
  <c r="G376" i="61"/>
  <c r="H786" i="61"/>
  <c r="G130" i="61"/>
  <c r="F868" i="61"/>
  <c r="G704" i="61"/>
  <c r="F294" i="61"/>
  <c r="G294" i="61"/>
  <c r="F376" i="61"/>
  <c r="G458" i="61"/>
  <c r="H868" i="61"/>
  <c r="G868" i="61"/>
  <c r="G786" i="61"/>
  <c r="F130" i="61"/>
  <c r="H458" i="61"/>
  <c r="F704" i="61"/>
  <c r="H622" i="61"/>
  <c r="F540" i="61"/>
  <c r="H540" i="61"/>
  <c r="G622" i="61"/>
  <c r="H130" i="61"/>
  <c r="G212" i="61"/>
  <c r="H212" i="61"/>
  <c r="F622" i="61"/>
  <c r="F212" i="61"/>
  <c r="G540" i="61"/>
  <c r="H704" i="61"/>
  <c r="F458" i="61"/>
  <c r="Q56" i="41"/>
  <c r="T56" i="41"/>
  <c r="P56" i="41"/>
  <c r="N56" i="41"/>
  <c r="I56" i="41"/>
  <c r="J56" i="41"/>
  <c r="S56" i="41"/>
  <c r="M56" i="41"/>
  <c r="R56" i="41"/>
  <c r="O56" i="41"/>
  <c r="H47" i="48"/>
  <c r="G129" i="48"/>
  <c r="I47" i="48"/>
  <c r="G47" i="48"/>
  <c r="I129" i="48"/>
  <c r="H129" i="48"/>
  <c r="I211" i="48"/>
  <c r="H211" i="48"/>
  <c r="G211" i="48"/>
  <c r="G293" i="48"/>
  <c r="I293" i="48"/>
  <c r="H293" i="48"/>
  <c r="I375" i="48"/>
  <c r="H375" i="48"/>
  <c r="G375" i="48"/>
  <c r="I539" i="48"/>
  <c r="G457" i="48"/>
  <c r="H539" i="48"/>
  <c r="G539" i="48"/>
  <c r="H457" i="48"/>
  <c r="I457" i="48"/>
  <c r="L55" i="41"/>
  <c r="K55" i="41"/>
  <c r="H130" i="63"/>
  <c r="G130" i="63"/>
  <c r="H294" i="63"/>
  <c r="G294" i="63"/>
  <c r="H48" i="63"/>
  <c r="F130" i="63"/>
  <c r="H376" i="63"/>
  <c r="F294" i="63"/>
  <c r="G376" i="63"/>
  <c r="F48" i="63"/>
  <c r="F212" i="63"/>
  <c r="F376" i="63"/>
  <c r="H458" i="63"/>
  <c r="H212" i="63"/>
  <c r="G212" i="63"/>
  <c r="G458" i="63"/>
  <c r="F458" i="63"/>
  <c r="G540" i="63"/>
  <c r="F540" i="63"/>
  <c r="G48" i="63"/>
  <c r="H540" i="63"/>
  <c r="I1277" i="42"/>
  <c r="H1277" i="42"/>
  <c r="G1277" i="42"/>
  <c r="G1359" i="42"/>
  <c r="I1359" i="42"/>
  <c r="H1359" i="42"/>
  <c r="I1441" i="42"/>
  <c r="G1441" i="42"/>
  <c r="H1441" i="42"/>
  <c r="G1523" i="42"/>
  <c r="H1523" i="42"/>
  <c r="I1523" i="42"/>
  <c r="H1605" i="42"/>
  <c r="I1605" i="42"/>
  <c r="G1605" i="42"/>
  <c r="I1687" i="42"/>
  <c r="H1687" i="42"/>
  <c r="G1687" i="42"/>
  <c r="I1769" i="42"/>
  <c r="H1769" i="42"/>
  <c r="G1769" i="42"/>
  <c r="H1851" i="42"/>
  <c r="I1851" i="42"/>
  <c r="G1851" i="42"/>
  <c r="I2015" i="42"/>
  <c r="G2015" i="42"/>
  <c r="H2015" i="42"/>
  <c r="I1933" i="42"/>
  <c r="G1933" i="42"/>
  <c r="H1933" i="42"/>
  <c r="G130" i="52"/>
  <c r="H130" i="50"/>
  <c r="G130" i="50"/>
  <c r="G48" i="54"/>
  <c r="I48" i="52"/>
  <c r="H48" i="52"/>
  <c r="H130" i="52"/>
  <c r="I130" i="52"/>
  <c r="I130" i="53"/>
  <c r="I48" i="59"/>
  <c r="H48" i="55"/>
  <c r="G48" i="58"/>
  <c r="I130" i="50"/>
  <c r="I48" i="58"/>
  <c r="G48" i="56"/>
  <c r="G48" i="59"/>
  <c r="H48" i="53"/>
  <c r="G212" i="59"/>
  <c r="H212" i="59"/>
  <c r="H48" i="59"/>
  <c r="I212" i="59"/>
  <c r="H48" i="58"/>
  <c r="G212" i="56"/>
  <c r="I48" i="56"/>
  <c r="G130" i="56"/>
  <c r="I48" i="55"/>
  <c r="H48" i="57"/>
  <c r="H130" i="57"/>
  <c r="I130" i="56"/>
  <c r="H130" i="53"/>
  <c r="G48" i="52"/>
  <c r="G48" i="57"/>
  <c r="G130" i="57"/>
  <c r="H130" i="56"/>
  <c r="I212" i="54"/>
  <c r="I48" i="57"/>
  <c r="I130" i="57"/>
  <c r="H48" i="56"/>
  <c r="H212" i="54"/>
  <c r="I48" i="53"/>
  <c r="H212" i="56"/>
  <c r="G212" i="54"/>
  <c r="I48" i="50"/>
  <c r="I212" i="56"/>
  <c r="G48" i="55"/>
  <c r="I48" i="54"/>
  <c r="G48" i="51"/>
  <c r="H48" i="54"/>
  <c r="G48" i="53"/>
  <c r="G130" i="51"/>
  <c r="I130" i="51"/>
  <c r="H130" i="51"/>
  <c r="G48" i="50"/>
  <c r="H48" i="51"/>
  <c r="G130" i="53"/>
  <c r="I48" i="51"/>
  <c r="H48" i="50"/>
  <c r="I130" i="58"/>
  <c r="H212" i="58"/>
  <c r="H130" i="54"/>
  <c r="H130" i="58"/>
  <c r="G130" i="58"/>
  <c r="H130" i="59"/>
  <c r="I294" i="56"/>
  <c r="G130" i="59"/>
  <c r="H294" i="56"/>
  <c r="I376" i="59"/>
  <c r="H294" i="59"/>
  <c r="G212" i="58"/>
  <c r="G294" i="59"/>
  <c r="G294" i="56"/>
  <c r="G212" i="55"/>
  <c r="I294" i="59"/>
  <c r="I212" i="55"/>
  <c r="I130" i="59"/>
  <c r="H212" i="55"/>
  <c r="H212" i="52"/>
  <c r="G212" i="51"/>
  <c r="H376" i="59"/>
  <c r="I130" i="55"/>
  <c r="I212" i="53"/>
  <c r="G294" i="51"/>
  <c r="G130" i="54"/>
  <c r="G130" i="55"/>
  <c r="I212" i="52"/>
  <c r="I212" i="58"/>
  <c r="G212" i="53"/>
  <c r="I212" i="51"/>
  <c r="H212" i="51"/>
  <c r="H130" i="55"/>
  <c r="H212" i="53"/>
  <c r="I294" i="51"/>
  <c r="G376" i="59"/>
  <c r="I130" i="54"/>
  <c r="G212" i="52"/>
  <c r="H294" i="51"/>
  <c r="I540" i="59"/>
  <c r="I458" i="59"/>
  <c r="I294" i="55"/>
  <c r="G294" i="52"/>
  <c r="G376" i="51"/>
  <c r="H212" i="50"/>
  <c r="H458" i="59"/>
  <c r="I294" i="52"/>
  <c r="H376" i="51"/>
  <c r="I212" i="50"/>
  <c r="G458" i="59"/>
  <c r="H294" i="53"/>
  <c r="H294" i="58"/>
  <c r="H212" i="57"/>
  <c r="H376" i="56"/>
  <c r="I294" i="54"/>
  <c r="G294" i="53"/>
  <c r="H540" i="59"/>
  <c r="G294" i="55"/>
  <c r="I294" i="58"/>
  <c r="I376" i="51"/>
  <c r="G212" i="50"/>
  <c r="G212" i="57"/>
  <c r="H294" i="55"/>
  <c r="H294" i="54"/>
  <c r="G376" i="56"/>
  <c r="I212" i="57"/>
  <c r="G294" i="54"/>
  <c r="G294" i="58"/>
  <c r="I294" i="53"/>
  <c r="H294" i="52"/>
  <c r="G540" i="59"/>
  <c r="I376" i="56"/>
  <c r="H376" i="55"/>
  <c r="G294" i="50"/>
  <c r="I376" i="55"/>
  <c r="G376" i="53"/>
  <c r="G376" i="55"/>
  <c r="H376" i="53"/>
  <c r="I294" i="57"/>
  <c r="I540" i="56"/>
  <c r="I376" i="54"/>
  <c r="I376" i="53"/>
  <c r="H376" i="58"/>
  <c r="G294" i="57"/>
  <c r="H540" i="56"/>
  <c r="H376" i="54"/>
  <c r="H458" i="56"/>
  <c r="G458" i="51"/>
  <c r="I540" i="51"/>
  <c r="I294" i="50"/>
  <c r="H376" i="52"/>
  <c r="H458" i="51"/>
  <c r="H294" i="57"/>
  <c r="G540" i="56"/>
  <c r="G376" i="52"/>
  <c r="I458" i="56"/>
  <c r="I376" i="58"/>
  <c r="I376" i="52"/>
  <c r="G376" i="58"/>
  <c r="G458" i="56"/>
  <c r="G540" i="51"/>
  <c r="G376" i="54"/>
  <c r="I458" i="51"/>
  <c r="H540" i="51"/>
  <c r="H294" i="50"/>
  <c r="I458" i="54"/>
  <c r="H540" i="53"/>
  <c r="I458" i="53"/>
  <c r="G376" i="50"/>
  <c r="H540" i="55"/>
  <c r="G458" i="54"/>
  <c r="G540" i="53"/>
  <c r="H458" i="53"/>
  <c r="H376" i="50"/>
  <c r="I540" i="58"/>
  <c r="I540" i="55"/>
  <c r="I540" i="53"/>
  <c r="G458" i="53"/>
  <c r="H540" i="58"/>
  <c r="G540" i="55"/>
  <c r="I458" i="52"/>
  <c r="G540" i="58"/>
  <c r="H540" i="54"/>
  <c r="H540" i="52"/>
  <c r="G458" i="52"/>
  <c r="I458" i="58"/>
  <c r="I376" i="57"/>
  <c r="G458" i="55"/>
  <c r="H458" i="54"/>
  <c r="I458" i="55"/>
  <c r="H458" i="52"/>
  <c r="G540" i="54"/>
  <c r="I540" i="54"/>
  <c r="G458" i="58"/>
  <c r="H376" i="57"/>
  <c r="I540" i="52"/>
  <c r="H458" i="58"/>
  <c r="G376" i="57"/>
  <c r="G540" i="52"/>
  <c r="H458" i="55"/>
  <c r="I376" i="50"/>
  <c r="H458" i="50"/>
  <c r="I540" i="50"/>
  <c r="I458" i="50"/>
  <c r="G458" i="57"/>
  <c r="G540" i="57"/>
  <c r="H540" i="50"/>
  <c r="G458" i="50"/>
  <c r="H540" i="57"/>
  <c r="H458" i="57"/>
  <c r="I540" i="57"/>
  <c r="G540" i="50"/>
  <c r="I458" i="57"/>
  <c r="H1278" i="42" l="1"/>
  <c r="I1278" i="42"/>
  <c r="G1278" i="42"/>
  <c r="G1360" i="42"/>
  <c r="H1360" i="42"/>
  <c r="I1360" i="42"/>
  <c r="G1442" i="42"/>
  <c r="I1442" i="42"/>
  <c r="H1442" i="42"/>
  <c r="G1524" i="42"/>
  <c r="I1524" i="42"/>
  <c r="H1524" i="42"/>
  <c r="I1606" i="42"/>
  <c r="H1606" i="42"/>
  <c r="G1606" i="42"/>
  <c r="H1688" i="42"/>
  <c r="I1688" i="42"/>
  <c r="G1688" i="42"/>
  <c r="H1770" i="42"/>
  <c r="I1770" i="42"/>
  <c r="G1770" i="42"/>
  <c r="G1852" i="42"/>
  <c r="I1852" i="42"/>
  <c r="H1852" i="42"/>
  <c r="G2016" i="42"/>
  <c r="H1934" i="42"/>
  <c r="H2016" i="42"/>
  <c r="G1934" i="42"/>
  <c r="I2016" i="42"/>
  <c r="I1934" i="42"/>
  <c r="H49" i="63"/>
  <c r="F131" i="63"/>
  <c r="G49" i="63"/>
  <c r="F459" i="63"/>
  <c r="F377" i="63"/>
  <c r="G459" i="63"/>
  <c r="F295" i="63"/>
  <c r="G295" i="63"/>
  <c r="F49" i="63"/>
  <c r="H295" i="63"/>
  <c r="G541" i="63"/>
  <c r="F213" i="63"/>
  <c r="H459" i="63"/>
  <c r="H377" i="63"/>
  <c r="G377" i="63"/>
  <c r="G131" i="63"/>
  <c r="H213" i="63"/>
  <c r="H541" i="63"/>
  <c r="G213" i="63"/>
  <c r="H131" i="63"/>
  <c r="F541" i="63"/>
  <c r="H48" i="48"/>
  <c r="G48" i="48"/>
  <c r="I48" i="48"/>
  <c r="G130" i="48"/>
  <c r="H130" i="48"/>
  <c r="I130" i="48"/>
  <c r="H212" i="48"/>
  <c r="G212" i="48"/>
  <c r="I212" i="48"/>
  <c r="H294" i="48"/>
  <c r="I294" i="48"/>
  <c r="G294" i="48"/>
  <c r="H376" i="48"/>
  <c r="G376" i="48"/>
  <c r="I376" i="48"/>
  <c r="H458" i="48"/>
  <c r="G458" i="48"/>
  <c r="I458" i="48"/>
  <c r="H540" i="48"/>
  <c r="I540" i="48"/>
  <c r="G540" i="48"/>
  <c r="K56" i="41"/>
  <c r="L56" i="41"/>
  <c r="G48" i="47"/>
  <c r="H48" i="49"/>
  <c r="G48" i="49"/>
  <c r="I48" i="49"/>
  <c r="I48" i="47"/>
  <c r="H48" i="47"/>
  <c r="G130" i="47"/>
  <c r="I130" i="47"/>
  <c r="G130" i="49"/>
  <c r="G212" i="47"/>
  <c r="I130" i="49"/>
  <c r="H130" i="47"/>
  <c r="I212" i="47"/>
  <c r="H130" i="49"/>
  <c r="H212" i="47"/>
  <c r="H212" i="49"/>
  <c r="G212" i="49"/>
  <c r="H294" i="47"/>
  <c r="I294" i="47"/>
  <c r="I212" i="49"/>
  <c r="G294" i="47"/>
  <c r="H376" i="47"/>
  <c r="I376" i="47"/>
  <c r="G376" i="47"/>
  <c r="H294" i="49"/>
  <c r="I294" i="49"/>
  <c r="G294" i="49"/>
  <c r="G376" i="49"/>
  <c r="G540" i="47"/>
  <c r="I376" i="49"/>
  <c r="I540" i="47"/>
  <c r="I458" i="47"/>
  <c r="H458" i="47"/>
  <c r="H376" i="49"/>
  <c r="G458" i="47"/>
  <c r="H540" i="47"/>
  <c r="I540" i="49"/>
  <c r="H458" i="49"/>
  <c r="G458" i="49"/>
  <c r="I458" i="49"/>
  <c r="G540" i="49"/>
  <c r="H540" i="49"/>
  <c r="F50" i="45"/>
  <c r="G50" i="45"/>
  <c r="H50" i="45"/>
  <c r="F378" i="45"/>
  <c r="F542" i="45"/>
  <c r="H542" i="45"/>
  <c r="F870" i="45"/>
  <c r="F624" i="45"/>
  <c r="F296" i="45"/>
  <c r="G214" i="45"/>
  <c r="G542" i="45"/>
  <c r="H296" i="45"/>
  <c r="F788" i="45"/>
  <c r="F706" i="45"/>
  <c r="F214" i="45"/>
  <c r="F460" i="45"/>
  <c r="G624" i="45"/>
  <c r="H788" i="45"/>
  <c r="H706" i="45"/>
  <c r="H214" i="45"/>
  <c r="G132" i="45"/>
  <c r="H460" i="45"/>
  <c r="H870" i="45"/>
  <c r="H624" i="45"/>
  <c r="G788" i="45"/>
  <c r="G706" i="45"/>
  <c r="F132" i="45"/>
  <c r="G460" i="45"/>
  <c r="G870" i="45"/>
  <c r="H132" i="45"/>
  <c r="G296" i="45"/>
  <c r="G378" i="45"/>
  <c r="H378" i="45"/>
  <c r="H132" i="42"/>
  <c r="I132" i="42"/>
  <c r="G50" i="42"/>
  <c r="H50" i="42"/>
  <c r="G132" i="42"/>
  <c r="I50" i="42"/>
  <c r="G214" i="42"/>
  <c r="H214" i="42"/>
  <c r="I214" i="42"/>
  <c r="I296" i="42"/>
  <c r="G296" i="42"/>
  <c r="H296" i="42"/>
  <c r="G378" i="42"/>
  <c r="H378" i="42"/>
  <c r="I378" i="42"/>
  <c r="H460" i="42"/>
  <c r="I460" i="42"/>
  <c r="G460" i="42"/>
  <c r="H542" i="42"/>
  <c r="G542" i="42"/>
  <c r="I542" i="42"/>
  <c r="I624" i="42"/>
  <c r="G624" i="42"/>
  <c r="H624" i="42"/>
  <c r="I706" i="42"/>
  <c r="H706" i="42"/>
  <c r="G706" i="42"/>
  <c r="G788" i="42"/>
  <c r="I788" i="42"/>
  <c r="H788" i="42"/>
  <c r="G870" i="42"/>
  <c r="H870" i="42"/>
  <c r="I870" i="42"/>
  <c r="I952" i="42"/>
  <c r="G952" i="42"/>
  <c r="H952" i="42"/>
  <c r="H1034" i="42"/>
  <c r="I1034" i="42"/>
  <c r="G1034" i="42"/>
  <c r="I1116" i="42"/>
  <c r="H1116" i="42"/>
  <c r="G1116" i="42"/>
  <c r="G1198" i="42"/>
  <c r="H1198" i="42"/>
  <c r="I1198" i="42"/>
  <c r="G58" i="41"/>
  <c r="H58" i="41"/>
  <c r="E58" i="41"/>
  <c r="F58" i="41"/>
  <c r="G623" i="61"/>
  <c r="F623" i="61"/>
  <c r="H49" i="61"/>
  <c r="F49" i="61"/>
  <c r="G49" i="61"/>
  <c r="H623" i="61"/>
  <c r="F295" i="61"/>
  <c r="H787" i="61"/>
  <c r="G541" i="61"/>
  <c r="F787" i="61"/>
  <c r="H131" i="61"/>
  <c r="H541" i="61"/>
  <c r="G787" i="61"/>
  <c r="G131" i="61"/>
  <c r="H295" i="61"/>
  <c r="F459" i="61"/>
  <c r="H213" i="61"/>
  <c r="G459" i="61"/>
  <c r="G213" i="61"/>
  <c r="F869" i="61"/>
  <c r="G705" i="61"/>
  <c r="H459" i="61"/>
  <c r="G295" i="61"/>
  <c r="F541" i="61"/>
  <c r="F131" i="61"/>
  <c r="F213" i="61"/>
  <c r="H705" i="61"/>
  <c r="G377" i="61"/>
  <c r="H377" i="61"/>
  <c r="F377" i="61"/>
  <c r="F705" i="61"/>
  <c r="H869" i="61"/>
  <c r="G869" i="61"/>
  <c r="M57" i="41"/>
  <c r="N57" i="41"/>
  <c r="J57" i="41"/>
  <c r="R57" i="41"/>
  <c r="Q57" i="41"/>
  <c r="T57" i="41"/>
  <c r="S57" i="41"/>
  <c r="I57" i="41"/>
  <c r="O57" i="41"/>
  <c r="P57" i="41"/>
  <c r="H49" i="56"/>
  <c r="I49" i="54"/>
  <c r="G49" i="56"/>
  <c r="H49" i="54"/>
  <c r="H49" i="57"/>
  <c r="I49" i="56"/>
  <c r="H131" i="55"/>
  <c r="G49" i="59"/>
  <c r="I49" i="57"/>
  <c r="I131" i="56"/>
  <c r="G49" i="55"/>
  <c r="G49" i="54"/>
  <c r="H131" i="56"/>
  <c r="I49" i="55"/>
  <c r="I49" i="58"/>
  <c r="I131" i="50"/>
  <c r="I49" i="59"/>
  <c r="G131" i="58"/>
  <c r="H49" i="58"/>
  <c r="G49" i="58"/>
  <c r="G49" i="57"/>
  <c r="H49" i="59"/>
  <c r="I131" i="58"/>
  <c r="H49" i="52"/>
  <c r="I49" i="51"/>
  <c r="H131" i="58"/>
  <c r="I131" i="53"/>
  <c r="G49" i="53"/>
  <c r="I213" i="55"/>
  <c r="G131" i="56"/>
  <c r="H49" i="55"/>
  <c r="H213" i="55"/>
  <c r="H131" i="53"/>
  <c r="G213" i="55"/>
  <c r="G213" i="56"/>
  <c r="G131" i="55"/>
  <c r="I131" i="55"/>
  <c r="G49" i="50"/>
  <c r="G131" i="53"/>
  <c r="I49" i="50"/>
  <c r="I49" i="53"/>
  <c r="H49" i="50"/>
  <c r="G131" i="50"/>
  <c r="H49" i="53"/>
  <c r="I49" i="52"/>
  <c r="G49" i="51"/>
  <c r="H131" i="50"/>
  <c r="I213" i="56"/>
  <c r="G49" i="52"/>
  <c r="H49" i="51"/>
  <c r="H213" i="56"/>
  <c r="H131" i="59"/>
  <c r="I131" i="54"/>
  <c r="G131" i="59"/>
  <c r="I295" i="55"/>
  <c r="H131" i="54"/>
  <c r="I131" i="57"/>
  <c r="I213" i="58"/>
  <c r="G131" i="57"/>
  <c r="I131" i="59"/>
  <c r="I131" i="52"/>
  <c r="H131" i="52"/>
  <c r="H295" i="55"/>
  <c r="G131" i="52"/>
  <c r="H213" i="58"/>
  <c r="G295" i="55"/>
  <c r="G213" i="58"/>
  <c r="H131" i="57"/>
  <c r="G131" i="51"/>
  <c r="G131" i="54"/>
  <c r="H131" i="51"/>
  <c r="I131" i="51"/>
  <c r="G213" i="57"/>
  <c r="G295" i="56"/>
  <c r="I377" i="55"/>
  <c r="G213" i="52"/>
  <c r="H295" i="56"/>
  <c r="H377" i="55"/>
  <c r="I213" i="54"/>
  <c r="H213" i="52"/>
  <c r="H213" i="54"/>
  <c r="G213" i="53"/>
  <c r="G213" i="54"/>
  <c r="I213" i="53"/>
  <c r="H213" i="53"/>
  <c r="G213" i="59"/>
  <c r="H295" i="58"/>
  <c r="H213" i="57"/>
  <c r="I295" i="56"/>
  <c r="G377" i="55"/>
  <c r="I213" i="51"/>
  <c r="I295" i="58"/>
  <c r="H213" i="50"/>
  <c r="H213" i="51"/>
  <c r="H213" i="59"/>
  <c r="G295" i="58"/>
  <c r="G213" i="50"/>
  <c r="I213" i="59"/>
  <c r="I213" i="57"/>
  <c r="I213" i="50"/>
  <c r="I213" i="52"/>
  <c r="G213" i="51"/>
  <c r="H295" i="59"/>
  <c r="H377" i="58"/>
  <c r="I541" i="55"/>
  <c r="G295" i="53"/>
  <c r="G295" i="51"/>
  <c r="I295" i="59"/>
  <c r="G377" i="56"/>
  <c r="H541" i="55"/>
  <c r="G295" i="59"/>
  <c r="H377" i="56"/>
  <c r="H295" i="51"/>
  <c r="I295" i="50"/>
  <c r="I377" i="56"/>
  <c r="I459" i="55"/>
  <c r="I295" i="54"/>
  <c r="G377" i="58"/>
  <c r="I295" i="57"/>
  <c r="G541" i="55"/>
  <c r="I295" i="53"/>
  <c r="G459" i="55"/>
  <c r="I295" i="51"/>
  <c r="G295" i="54"/>
  <c r="H459" i="55"/>
  <c r="H295" i="52"/>
  <c r="G295" i="57"/>
  <c r="I377" i="58"/>
  <c r="H295" i="57"/>
  <c r="H295" i="54"/>
  <c r="G295" i="50"/>
  <c r="H295" i="53"/>
  <c r="G295" i="52"/>
  <c r="H295" i="50"/>
  <c r="I295" i="52"/>
  <c r="H541" i="58"/>
  <c r="G377" i="57"/>
  <c r="G459" i="56"/>
  <c r="H377" i="53"/>
  <c r="H377" i="52"/>
  <c r="I377" i="50"/>
  <c r="I541" i="58"/>
  <c r="I377" i="57"/>
  <c r="I459" i="56"/>
  <c r="I377" i="54"/>
  <c r="G377" i="53"/>
  <c r="I377" i="52"/>
  <c r="G377" i="51"/>
  <c r="H377" i="50"/>
  <c r="I459" i="58"/>
  <c r="H377" i="57"/>
  <c r="H459" i="56"/>
  <c r="H377" i="54"/>
  <c r="I377" i="51"/>
  <c r="G459" i="58"/>
  <c r="G377" i="54"/>
  <c r="H377" i="51"/>
  <c r="H377" i="59"/>
  <c r="H459" i="58"/>
  <c r="I541" i="56"/>
  <c r="G541" i="58"/>
  <c r="I377" i="53"/>
  <c r="G377" i="52"/>
  <c r="G377" i="59"/>
  <c r="I377" i="59"/>
  <c r="G541" i="56"/>
  <c r="H541" i="56"/>
  <c r="G377" i="50"/>
  <c r="I459" i="59"/>
  <c r="I541" i="53"/>
  <c r="H459" i="52"/>
  <c r="G541" i="51"/>
  <c r="G541" i="50"/>
  <c r="I541" i="50"/>
  <c r="G459" i="59"/>
  <c r="G459" i="53"/>
  <c r="I459" i="51"/>
  <c r="H541" i="51"/>
  <c r="H541" i="50"/>
  <c r="I459" i="57"/>
  <c r="H459" i="59"/>
  <c r="G541" i="57"/>
  <c r="H459" i="54"/>
  <c r="G541" i="54"/>
  <c r="I459" i="53"/>
  <c r="I541" i="52"/>
  <c r="H459" i="51"/>
  <c r="G459" i="50"/>
  <c r="I541" i="59"/>
  <c r="G459" i="57"/>
  <c r="I541" i="57"/>
  <c r="I459" i="54"/>
  <c r="H541" i="54"/>
  <c r="H459" i="53"/>
  <c r="G541" i="52"/>
  <c r="G459" i="51"/>
  <c r="I459" i="50"/>
  <c r="H459" i="57"/>
  <c r="H541" i="57"/>
  <c r="G459" i="54"/>
  <c r="I541" i="54"/>
  <c r="H541" i="52"/>
  <c r="H459" i="50"/>
  <c r="H541" i="59"/>
  <c r="G541" i="59"/>
  <c r="G541" i="53"/>
  <c r="I459" i="52"/>
  <c r="I541" i="51"/>
  <c r="H541" i="53"/>
  <c r="G459" i="52"/>
  <c r="G49" i="49" l="1"/>
  <c r="I49" i="47"/>
  <c r="H49" i="49"/>
  <c r="H131" i="49"/>
  <c r="I49" i="49"/>
  <c r="G131" i="49"/>
  <c r="H49" i="47"/>
  <c r="G49" i="47"/>
  <c r="I131" i="49"/>
  <c r="I213" i="47"/>
  <c r="H213" i="47"/>
  <c r="H131" i="47"/>
  <c r="I131" i="47"/>
  <c r="G131" i="47"/>
  <c r="G213" i="47"/>
  <c r="G213" i="49"/>
  <c r="G295" i="47"/>
  <c r="I213" i="49"/>
  <c r="H213" i="49"/>
  <c r="H295" i="47"/>
  <c r="I295" i="47"/>
  <c r="G377" i="47"/>
  <c r="I377" i="47"/>
  <c r="H295" i="49"/>
  <c r="H377" i="47"/>
  <c r="G295" i="49"/>
  <c r="I295" i="49"/>
  <c r="G377" i="49"/>
  <c r="H459" i="47"/>
  <c r="G541" i="47"/>
  <c r="G459" i="47"/>
  <c r="I541" i="47"/>
  <c r="H377" i="49"/>
  <c r="I377" i="49"/>
  <c r="H541" i="47"/>
  <c r="I459" i="47"/>
  <c r="H541" i="49"/>
  <c r="I541" i="49"/>
  <c r="G541" i="49"/>
  <c r="G459" i="49"/>
  <c r="H459" i="49"/>
  <c r="I459" i="49"/>
  <c r="F51" i="45"/>
  <c r="G51" i="45"/>
  <c r="H51" i="45"/>
  <c r="G871" i="45"/>
  <c r="G215" i="45"/>
  <c r="F625" i="45"/>
  <c r="G789" i="45"/>
  <c r="G379" i="45"/>
  <c r="H543" i="45"/>
  <c r="F297" i="45"/>
  <c r="H871" i="45"/>
  <c r="G625" i="45"/>
  <c r="H707" i="45"/>
  <c r="H625" i="45"/>
  <c r="H297" i="45"/>
  <c r="F707" i="45"/>
  <c r="G461" i="45"/>
  <c r="G543" i="45"/>
  <c r="F461" i="45"/>
  <c r="H461" i="45"/>
  <c r="G297" i="45"/>
  <c r="F543" i="45"/>
  <c r="F133" i="45"/>
  <c r="H215" i="45"/>
  <c r="F871" i="45"/>
  <c r="F215" i="45"/>
  <c r="G707" i="45"/>
  <c r="F789" i="45"/>
  <c r="H379" i="45"/>
  <c r="H133" i="45"/>
  <c r="G133" i="45"/>
  <c r="F379" i="45"/>
  <c r="H789" i="45"/>
  <c r="I51" i="42"/>
  <c r="G133" i="42"/>
  <c r="H133" i="42"/>
  <c r="G51" i="42"/>
  <c r="I133" i="42"/>
  <c r="H51" i="42"/>
  <c r="G215" i="42"/>
  <c r="I215" i="42"/>
  <c r="H215" i="42"/>
  <c r="G297" i="42"/>
  <c r="H297" i="42"/>
  <c r="I297" i="42"/>
  <c r="H379" i="42"/>
  <c r="I379" i="42"/>
  <c r="G379" i="42"/>
  <c r="I461" i="42"/>
  <c r="G461" i="42"/>
  <c r="H461" i="42"/>
  <c r="G543" i="42"/>
  <c r="H543" i="42"/>
  <c r="I543" i="42"/>
  <c r="G625" i="42"/>
  <c r="I625" i="42"/>
  <c r="H625" i="42"/>
  <c r="G707" i="42"/>
  <c r="H707" i="42"/>
  <c r="I707" i="42"/>
  <c r="G789" i="42"/>
  <c r="H789" i="42"/>
  <c r="I789" i="42"/>
  <c r="H871" i="42"/>
  <c r="I871" i="42"/>
  <c r="G871" i="42"/>
  <c r="I953" i="42"/>
  <c r="H953" i="42"/>
  <c r="G953" i="42"/>
  <c r="I1035" i="42"/>
  <c r="G1035" i="42"/>
  <c r="H1035" i="42"/>
  <c r="G1117" i="42"/>
  <c r="H1117" i="42"/>
  <c r="I1117" i="42"/>
  <c r="I1199" i="42"/>
  <c r="H1199" i="42"/>
  <c r="G1199" i="42"/>
  <c r="E59" i="41"/>
  <c r="G59" i="41"/>
  <c r="H59" i="41"/>
  <c r="F59" i="41"/>
  <c r="G1279" i="42"/>
  <c r="I1279" i="42"/>
  <c r="H1279" i="42"/>
  <c r="H1361" i="42"/>
  <c r="I1361" i="42"/>
  <c r="G1361" i="42"/>
  <c r="G1443" i="42"/>
  <c r="H1443" i="42"/>
  <c r="I1443" i="42"/>
  <c r="H1525" i="42"/>
  <c r="G1525" i="42"/>
  <c r="I1525" i="42"/>
  <c r="H1607" i="42"/>
  <c r="G1607" i="42"/>
  <c r="I1607" i="42"/>
  <c r="G1689" i="42"/>
  <c r="H1689" i="42"/>
  <c r="I1689" i="42"/>
  <c r="I1771" i="42"/>
  <c r="G1771" i="42"/>
  <c r="H1771" i="42"/>
  <c r="G1853" i="42"/>
  <c r="H1853" i="42"/>
  <c r="I1853" i="42"/>
  <c r="I1935" i="42"/>
  <c r="H1935" i="42"/>
  <c r="I2017" i="42"/>
  <c r="G2017" i="42"/>
  <c r="H2017" i="42"/>
  <c r="G1935" i="42"/>
  <c r="H50" i="63"/>
  <c r="G542" i="63"/>
  <c r="F542" i="63"/>
  <c r="H378" i="63"/>
  <c r="G378" i="63"/>
  <c r="F50" i="63"/>
  <c r="F378" i="63"/>
  <c r="H542" i="63"/>
  <c r="G50" i="63"/>
  <c r="G214" i="63"/>
  <c r="F296" i="63"/>
  <c r="F132" i="63"/>
  <c r="G296" i="63"/>
  <c r="H132" i="63"/>
  <c r="H214" i="63"/>
  <c r="F214" i="63"/>
  <c r="G460" i="63"/>
  <c r="F460" i="63"/>
  <c r="H460" i="63"/>
  <c r="H296" i="63"/>
  <c r="G132" i="63"/>
  <c r="G50" i="61"/>
  <c r="F50" i="61"/>
  <c r="F132" i="61"/>
  <c r="G296" i="61"/>
  <c r="G132" i="61"/>
  <c r="G624" i="61"/>
  <c r="H132" i="61"/>
  <c r="H624" i="61"/>
  <c r="F296" i="61"/>
  <c r="H50" i="61"/>
  <c r="H296" i="61"/>
  <c r="F624" i="61"/>
  <c r="G214" i="61"/>
  <c r="F214" i="61"/>
  <c r="H460" i="61"/>
  <c r="F378" i="61"/>
  <c r="G460" i="61"/>
  <c r="H870" i="61"/>
  <c r="H378" i="61"/>
  <c r="F870" i="61"/>
  <c r="H214" i="61"/>
  <c r="F460" i="61"/>
  <c r="F788" i="61"/>
  <c r="F706" i="61"/>
  <c r="G870" i="61"/>
  <c r="F542" i="61"/>
  <c r="H788" i="61"/>
  <c r="G788" i="61"/>
  <c r="G378" i="61"/>
  <c r="G706" i="61"/>
  <c r="H542" i="61"/>
  <c r="G542" i="61"/>
  <c r="H706" i="61"/>
  <c r="S58" i="41"/>
  <c r="N58" i="41"/>
  <c r="M58" i="41"/>
  <c r="Q58" i="41"/>
  <c r="T58" i="41"/>
  <c r="J58" i="41"/>
  <c r="R58" i="41"/>
  <c r="O58" i="41"/>
  <c r="I58" i="41"/>
  <c r="P58" i="41"/>
  <c r="H49" i="48"/>
  <c r="G49" i="48"/>
  <c r="I49" i="48"/>
  <c r="I131" i="48"/>
  <c r="H131" i="48"/>
  <c r="G131" i="48"/>
  <c r="H213" i="48"/>
  <c r="G213" i="48"/>
  <c r="I213" i="48"/>
  <c r="I295" i="48"/>
  <c r="G295" i="48"/>
  <c r="H295" i="48"/>
  <c r="I377" i="48"/>
  <c r="H377" i="48"/>
  <c r="G377" i="48"/>
  <c r="G541" i="48"/>
  <c r="G459" i="48"/>
  <c r="H541" i="48"/>
  <c r="I459" i="48"/>
  <c r="H459" i="48"/>
  <c r="I541" i="48"/>
  <c r="K57" i="41"/>
  <c r="L57" i="41"/>
  <c r="H132" i="51"/>
  <c r="H50" i="51"/>
  <c r="I132" i="59"/>
  <c r="G132" i="59"/>
  <c r="G50" i="55"/>
  <c r="I50" i="55"/>
  <c r="H132" i="59"/>
  <c r="I50" i="58"/>
  <c r="G50" i="59"/>
  <c r="H50" i="58"/>
  <c r="I132" i="57"/>
  <c r="G50" i="58"/>
  <c r="H50" i="55"/>
  <c r="I50" i="52"/>
  <c r="I50" i="51"/>
  <c r="G50" i="56"/>
  <c r="G50" i="52"/>
  <c r="G132" i="51"/>
  <c r="I50" i="57"/>
  <c r="G50" i="57"/>
  <c r="I50" i="56"/>
  <c r="I50" i="59"/>
  <c r="G132" i="57"/>
  <c r="H50" i="56"/>
  <c r="G50" i="54"/>
  <c r="H50" i="59"/>
  <c r="I50" i="54"/>
  <c r="H132" i="52"/>
  <c r="H50" i="52"/>
  <c r="G132" i="52"/>
  <c r="H50" i="53"/>
  <c r="I132" i="52"/>
  <c r="G50" i="50"/>
  <c r="H50" i="57"/>
  <c r="H50" i="50"/>
  <c r="I132" i="51"/>
  <c r="H132" i="57"/>
  <c r="G50" i="51"/>
  <c r="I50" i="53"/>
  <c r="I50" i="50"/>
  <c r="G50" i="53"/>
  <c r="H50" i="54"/>
  <c r="I214" i="59"/>
  <c r="I132" i="58"/>
  <c r="H214" i="57"/>
  <c r="H132" i="55"/>
  <c r="I214" i="57"/>
  <c r="I132" i="55"/>
  <c r="G214" i="57"/>
  <c r="G214" i="58"/>
  <c r="I214" i="58"/>
  <c r="G214" i="59"/>
  <c r="H132" i="58"/>
  <c r="H132" i="56"/>
  <c r="H214" i="59"/>
  <c r="G132" i="58"/>
  <c r="G132" i="55"/>
  <c r="H214" i="50"/>
  <c r="I214" i="50"/>
  <c r="G214" i="51"/>
  <c r="H214" i="52"/>
  <c r="I214" i="51"/>
  <c r="I132" i="56"/>
  <c r="G214" i="52"/>
  <c r="H214" i="51"/>
  <c r="H132" i="54"/>
  <c r="G132" i="53"/>
  <c r="H214" i="58"/>
  <c r="H132" i="53"/>
  <c r="I132" i="50"/>
  <c r="G214" i="50"/>
  <c r="I132" i="53"/>
  <c r="H132" i="50"/>
  <c r="G132" i="54"/>
  <c r="G132" i="56"/>
  <c r="G132" i="50"/>
  <c r="I132" i="54"/>
  <c r="I214" i="52"/>
  <c r="I296" i="59"/>
  <c r="I214" i="55"/>
  <c r="I214" i="54"/>
  <c r="G296" i="51"/>
  <c r="H296" i="59"/>
  <c r="G214" i="55"/>
  <c r="G296" i="59"/>
  <c r="I214" i="56"/>
  <c r="I296" i="58"/>
  <c r="I296" i="57"/>
  <c r="H214" i="56"/>
  <c r="H296" i="58"/>
  <c r="G296" i="57"/>
  <c r="G214" i="56"/>
  <c r="H214" i="53"/>
  <c r="H214" i="55"/>
  <c r="G214" i="54"/>
  <c r="H214" i="54"/>
  <c r="I214" i="53"/>
  <c r="I296" i="51"/>
  <c r="I296" i="50"/>
  <c r="G214" i="53"/>
  <c r="G296" i="50"/>
  <c r="H296" i="52"/>
  <c r="H296" i="50"/>
  <c r="G296" i="52"/>
  <c r="G296" i="58"/>
  <c r="H296" i="57"/>
  <c r="I296" i="52"/>
  <c r="H296" i="51"/>
  <c r="H378" i="57"/>
  <c r="G378" i="52"/>
  <c r="G378" i="57"/>
  <c r="H296" i="56"/>
  <c r="I378" i="57"/>
  <c r="G296" i="56"/>
  <c r="H296" i="54"/>
  <c r="H378" i="52"/>
  <c r="G378" i="51"/>
  <c r="H378" i="50"/>
  <c r="H378" i="59"/>
  <c r="G378" i="58"/>
  <c r="I296" i="56"/>
  <c r="I296" i="54"/>
  <c r="H296" i="53"/>
  <c r="I378" i="59"/>
  <c r="I378" i="58"/>
  <c r="G296" i="54"/>
  <c r="G296" i="53"/>
  <c r="G296" i="55"/>
  <c r="H378" i="51"/>
  <c r="I378" i="50"/>
  <c r="G378" i="59"/>
  <c r="I378" i="52"/>
  <c r="I378" i="51"/>
  <c r="G378" i="50"/>
  <c r="H378" i="58"/>
  <c r="I296" i="53"/>
  <c r="H296" i="55"/>
  <c r="I296" i="55"/>
  <c r="I460" i="59"/>
  <c r="G542" i="59"/>
  <c r="G542" i="58"/>
  <c r="H460" i="58"/>
  <c r="H542" i="57"/>
  <c r="I460" i="57"/>
  <c r="G378" i="55"/>
  <c r="G542" i="51"/>
  <c r="G460" i="58"/>
  <c r="G542" i="57"/>
  <c r="I378" i="55"/>
  <c r="G460" i="52"/>
  <c r="G542" i="50"/>
  <c r="I542" i="57"/>
  <c r="I460" i="52"/>
  <c r="H460" i="52"/>
  <c r="G542" i="52"/>
  <c r="G378" i="56"/>
  <c r="I378" i="53"/>
  <c r="H542" i="52"/>
  <c r="H460" i="51"/>
  <c r="H460" i="59"/>
  <c r="H542" i="59"/>
  <c r="I542" i="58"/>
  <c r="I460" i="58"/>
  <c r="G460" i="57"/>
  <c r="H378" i="55"/>
  <c r="I378" i="54"/>
  <c r="H542" i="51"/>
  <c r="I542" i="50"/>
  <c r="I460" i="50"/>
  <c r="I542" i="59"/>
  <c r="H378" i="56"/>
  <c r="I542" i="51"/>
  <c r="H542" i="58"/>
  <c r="H378" i="54"/>
  <c r="I460" i="51"/>
  <c r="H542" i="50"/>
  <c r="G460" i="59"/>
  <c r="G378" i="54"/>
  <c r="G460" i="51"/>
  <c r="H378" i="53"/>
  <c r="H460" i="50"/>
  <c r="G378" i="53"/>
  <c r="I378" i="56"/>
  <c r="I542" i="52"/>
  <c r="G460" i="50"/>
  <c r="H460" i="57"/>
  <c r="I542" i="55"/>
  <c r="H542" i="53"/>
  <c r="H460" i="55"/>
  <c r="G542" i="55"/>
  <c r="I542" i="53"/>
  <c r="G460" i="56"/>
  <c r="G460" i="54"/>
  <c r="G542" i="56"/>
  <c r="G460" i="55"/>
  <c r="I542" i="54"/>
  <c r="H460" i="53"/>
  <c r="H542" i="56"/>
  <c r="I460" i="56"/>
  <c r="I460" i="55"/>
  <c r="H460" i="54"/>
  <c r="H542" i="54"/>
  <c r="I460" i="53"/>
  <c r="I542" i="56"/>
  <c r="H460" i="56"/>
  <c r="I460" i="54"/>
  <c r="G542" i="54"/>
  <c r="G460" i="53"/>
  <c r="H542" i="55"/>
  <c r="G542" i="53"/>
  <c r="G50" i="48" l="1"/>
  <c r="I50" i="48"/>
  <c r="H50" i="48"/>
  <c r="G132" i="48"/>
  <c r="I132" i="48"/>
  <c r="H132" i="48"/>
  <c r="I214" i="48"/>
  <c r="H296" i="48"/>
  <c r="G214" i="48"/>
  <c r="G296" i="48"/>
  <c r="H214" i="48"/>
  <c r="I296" i="48"/>
  <c r="G378" i="48"/>
  <c r="I378" i="48"/>
  <c r="H378" i="48"/>
  <c r="H460" i="48"/>
  <c r="G460" i="48"/>
  <c r="G542" i="48"/>
  <c r="I542" i="48"/>
  <c r="I460" i="48"/>
  <c r="H542" i="48"/>
  <c r="L58" i="41"/>
  <c r="K58" i="41"/>
  <c r="H1280" i="42"/>
  <c r="I1280" i="42"/>
  <c r="G1280" i="42"/>
  <c r="I1362" i="42"/>
  <c r="H1362" i="42"/>
  <c r="G1362" i="42"/>
  <c r="I1444" i="42"/>
  <c r="H1444" i="42"/>
  <c r="G1444" i="42"/>
  <c r="I1526" i="42"/>
  <c r="H1526" i="42"/>
  <c r="G1526" i="42"/>
  <c r="H1608" i="42"/>
  <c r="G1608" i="42"/>
  <c r="I1608" i="42"/>
  <c r="H1690" i="42"/>
  <c r="I1690" i="42"/>
  <c r="G1690" i="42"/>
  <c r="H1772" i="42"/>
  <c r="G1772" i="42"/>
  <c r="I1772" i="42"/>
  <c r="I1854" i="42"/>
  <c r="G1854" i="42"/>
  <c r="H1854" i="42"/>
  <c r="G1936" i="42"/>
  <c r="H1936" i="42"/>
  <c r="G2018" i="42"/>
  <c r="H2018" i="42"/>
  <c r="I2018" i="42"/>
  <c r="I1936" i="42"/>
  <c r="H133" i="61"/>
  <c r="F133" i="61"/>
  <c r="G133" i="61"/>
  <c r="H379" i="61"/>
  <c r="H297" i="61"/>
  <c r="F379" i="61"/>
  <c r="F297" i="61"/>
  <c r="G871" i="61"/>
  <c r="F871" i="61"/>
  <c r="H871" i="61"/>
  <c r="H789" i="61"/>
  <c r="G543" i="61"/>
  <c r="G379" i="61"/>
  <c r="G789" i="61"/>
  <c r="F543" i="61"/>
  <c r="F789" i="61"/>
  <c r="H707" i="61"/>
  <c r="F707" i="61"/>
  <c r="H51" i="61"/>
  <c r="G707" i="61"/>
  <c r="F625" i="61"/>
  <c r="G297" i="61"/>
  <c r="H625" i="61"/>
  <c r="F215" i="61"/>
  <c r="G625" i="61"/>
  <c r="H215" i="61"/>
  <c r="G215" i="61"/>
  <c r="G51" i="61"/>
  <c r="F51" i="61"/>
  <c r="H543" i="61"/>
  <c r="F461" i="61"/>
  <c r="G461" i="61"/>
  <c r="H461" i="61"/>
  <c r="N59" i="41"/>
  <c r="S59" i="41"/>
  <c r="P59" i="41"/>
  <c r="T59" i="41"/>
  <c r="I59" i="41"/>
  <c r="J59" i="41"/>
  <c r="Q59" i="41"/>
  <c r="O59" i="41"/>
  <c r="R59" i="41"/>
  <c r="M59" i="41"/>
  <c r="H133" i="54"/>
  <c r="H51" i="50"/>
  <c r="I51" i="59"/>
  <c r="G133" i="54"/>
  <c r="G51" i="53"/>
  <c r="I51" i="51"/>
  <c r="H51" i="59"/>
  <c r="G51" i="51"/>
  <c r="H51" i="51"/>
  <c r="I215" i="58"/>
  <c r="G133" i="58"/>
  <c r="H51" i="56"/>
  <c r="G133" i="56"/>
  <c r="I133" i="54"/>
  <c r="I51" i="50"/>
  <c r="G215" i="58"/>
  <c r="I51" i="58"/>
  <c r="I51" i="56"/>
  <c r="I133" i="59"/>
  <c r="H133" i="59"/>
  <c r="G51" i="59"/>
  <c r="I133" i="58"/>
  <c r="H133" i="58"/>
  <c r="H215" i="58"/>
  <c r="H51" i="58"/>
  <c r="I51" i="57"/>
  <c r="I51" i="55"/>
  <c r="I51" i="53"/>
  <c r="H215" i="51"/>
  <c r="G51" i="50"/>
  <c r="G51" i="58"/>
  <c r="H51" i="57"/>
  <c r="H51" i="55"/>
  <c r="H51" i="53"/>
  <c r="G215" i="51"/>
  <c r="H133" i="56"/>
  <c r="G51" i="54"/>
  <c r="I133" i="56"/>
  <c r="I51" i="54"/>
  <c r="H51" i="54"/>
  <c r="G51" i="55"/>
  <c r="G51" i="56"/>
  <c r="H133" i="52"/>
  <c r="I51" i="52"/>
  <c r="G51" i="52"/>
  <c r="G51" i="57"/>
  <c r="H51" i="52"/>
  <c r="I215" i="51"/>
  <c r="G133" i="59"/>
  <c r="G133" i="52"/>
  <c r="I133" i="51"/>
  <c r="I133" i="52"/>
  <c r="H133" i="51"/>
  <c r="G133" i="51"/>
  <c r="I297" i="59"/>
  <c r="I215" i="59"/>
  <c r="H379" i="56"/>
  <c r="G215" i="57"/>
  <c r="I297" i="56"/>
  <c r="I133" i="57"/>
  <c r="I215" i="57"/>
  <c r="H215" i="56"/>
  <c r="H297" i="56"/>
  <c r="H133" i="57"/>
  <c r="H215" i="57"/>
  <c r="G215" i="56"/>
  <c r="G297" i="56"/>
  <c r="H297" i="59"/>
  <c r="H215" i="59"/>
  <c r="I379" i="56"/>
  <c r="I133" i="55"/>
  <c r="H297" i="51"/>
  <c r="I215" i="50"/>
  <c r="G133" i="55"/>
  <c r="I133" i="53"/>
  <c r="I297" i="51"/>
  <c r="I133" i="50"/>
  <c r="G215" i="59"/>
  <c r="H133" i="55"/>
  <c r="H133" i="53"/>
  <c r="G133" i="53"/>
  <c r="I215" i="56"/>
  <c r="G133" i="57"/>
  <c r="G297" i="51"/>
  <c r="G379" i="56"/>
  <c r="G297" i="59"/>
  <c r="G215" i="50"/>
  <c r="H215" i="50"/>
  <c r="G133" i="50"/>
  <c r="H133" i="50"/>
  <c r="I297" i="58"/>
  <c r="I543" i="56"/>
  <c r="I215" i="53"/>
  <c r="G379" i="51"/>
  <c r="I379" i="59"/>
  <c r="G215" i="55"/>
  <c r="I215" i="54"/>
  <c r="H215" i="53"/>
  <c r="H379" i="59"/>
  <c r="I215" i="55"/>
  <c r="G215" i="54"/>
  <c r="G379" i="59"/>
  <c r="H215" i="55"/>
  <c r="H215" i="54"/>
  <c r="H297" i="58"/>
  <c r="G297" i="57"/>
  <c r="G461" i="56"/>
  <c r="H543" i="56"/>
  <c r="G215" i="53"/>
  <c r="G543" i="56"/>
  <c r="H297" i="50"/>
  <c r="H461" i="56"/>
  <c r="G297" i="50"/>
  <c r="G215" i="52"/>
  <c r="I461" i="56"/>
  <c r="I215" i="52"/>
  <c r="I379" i="51"/>
  <c r="H215" i="52"/>
  <c r="H379" i="51"/>
  <c r="H297" i="57"/>
  <c r="I297" i="50"/>
  <c r="G297" i="58"/>
  <c r="I297" i="57"/>
  <c r="G461" i="59"/>
  <c r="H543" i="59"/>
  <c r="G297" i="54"/>
  <c r="H297" i="53"/>
  <c r="H461" i="51"/>
  <c r="H461" i="59"/>
  <c r="H297" i="55"/>
  <c r="I297" i="54"/>
  <c r="G297" i="53"/>
  <c r="G379" i="57"/>
  <c r="G297" i="55"/>
  <c r="H297" i="52"/>
  <c r="G461" i="51"/>
  <c r="I379" i="57"/>
  <c r="I297" i="55"/>
  <c r="G379" i="58"/>
  <c r="H379" i="57"/>
  <c r="I461" i="59"/>
  <c r="I543" i="59"/>
  <c r="H297" i="54"/>
  <c r="I297" i="53"/>
  <c r="H543" i="51"/>
  <c r="I543" i="51"/>
  <c r="I461" i="51"/>
  <c r="H379" i="50"/>
  <c r="H379" i="58"/>
  <c r="I379" i="50"/>
  <c r="I379" i="58"/>
  <c r="G379" i="50"/>
  <c r="G543" i="59"/>
  <c r="G297" i="52"/>
  <c r="I297" i="52"/>
  <c r="G543" i="51"/>
  <c r="I543" i="58"/>
  <c r="H379" i="53"/>
  <c r="G543" i="50"/>
  <c r="I379" i="54"/>
  <c r="G461" i="58"/>
  <c r="I543" i="57"/>
  <c r="H379" i="54"/>
  <c r="H461" i="58"/>
  <c r="H543" i="57"/>
  <c r="G461" i="57"/>
  <c r="I379" i="55"/>
  <c r="G379" i="54"/>
  <c r="G543" i="58"/>
  <c r="I379" i="53"/>
  <c r="H379" i="52"/>
  <c r="H461" i="57"/>
  <c r="I461" i="50"/>
  <c r="G543" i="57"/>
  <c r="H543" i="58"/>
  <c r="G379" i="52"/>
  <c r="I461" i="58"/>
  <c r="G379" i="53"/>
  <c r="I379" i="52"/>
  <c r="I543" i="50"/>
  <c r="H379" i="55"/>
  <c r="H543" i="50"/>
  <c r="G379" i="55"/>
  <c r="G461" i="50"/>
  <c r="I461" i="57"/>
  <c r="H461" i="50"/>
  <c r="I461" i="52"/>
  <c r="I461" i="55"/>
  <c r="I543" i="53"/>
  <c r="H461" i="52"/>
  <c r="I543" i="52"/>
  <c r="G543" i="54"/>
  <c r="H461" i="55"/>
  <c r="H543" i="53"/>
  <c r="H461" i="53"/>
  <c r="G461" i="52"/>
  <c r="H543" i="52"/>
  <c r="G461" i="55"/>
  <c r="G543" i="53"/>
  <c r="G461" i="53"/>
  <c r="G543" i="52"/>
  <c r="I543" i="55"/>
  <c r="I461" i="54"/>
  <c r="G543" i="55"/>
  <c r="G461" i="54"/>
  <c r="I461" i="53"/>
  <c r="H543" i="54"/>
  <c r="H461" i="54"/>
  <c r="H543" i="55"/>
  <c r="I543" i="54"/>
  <c r="H50" i="49"/>
  <c r="G214" i="47"/>
  <c r="I50" i="49"/>
  <c r="G50" i="49"/>
  <c r="H132" i="47"/>
  <c r="G50" i="47"/>
  <c r="I296" i="47"/>
  <c r="G132" i="47"/>
  <c r="I132" i="47"/>
  <c r="I50" i="47"/>
  <c r="H214" i="47"/>
  <c r="H50" i="47"/>
  <c r="H296" i="47"/>
  <c r="I214" i="47"/>
  <c r="G296" i="47"/>
  <c r="G132" i="49"/>
  <c r="I132" i="49"/>
  <c r="H132" i="49"/>
  <c r="G214" i="49"/>
  <c r="H378" i="47"/>
  <c r="G378" i="47"/>
  <c r="I214" i="49"/>
  <c r="H214" i="49"/>
  <c r="I378" i="47"/>
  <c r="I296" i="49"/>
  <c r="I460" i="47"/>
  <c r="I542" i="47"/>
  <c r="G296" i="49"/>
  <c r="H460" i="47"/>
  <c r="H542" i="47"/>
  <c r="H296" i="49"/>
  <c r="G460" i="47"/>
  <c r="G542" i="47"/>
  <c r="I378" i="49"/>
  <c r="H378" i="49"/>
  <c r="G378" i="49"/>
  <c r="G542" i="49"/>
  <c r="G460" i="49"/>
  <c r="I542" i="49"/>
  <c r="H542" i="49"/>
  <c r="H460" i="49"/>
  <c r="I460" i="49"/>
  <c r="G133" i="63"/>
  <c r="H51" i="63"/>
  <c r="G51" i="63"/>
  <c r="F543" i="63"/>
  <c r="H215" i="63"/>
  <c r="F51" i="63"/>
  <c r="F133" i="63"/>
  <c r="G215" i="63"/>
  <c r="F379" i="63"/>
  <c r="H543" i="63"/>
  <c r="F215" i="63"/>
  <c r="G297" i="63"/>
  <c r="F297" i="63"/>
  <c r="G543" i="63"/>
  <c r="H133" i="63"/>
  <c r="H297" i="63"/>
  <c r="H379" i="63"/>
  <c r="G461" i="63"/>
  <c r="H461" i="63"/>
  <c r="G379" i="63"/>
  <c r="F461" i="63"/>
  <c r="F544" i="45"/>
  <c r="G380" i="45"/>
  <c r="H52" i="45"/>
  <c r="F790" i="45"/>
  <c r="G52" i="45"/>
  <c r="G298" i="45"/>
  <c r="F462" i="45"/>
  <c r="H626" i="45"/>
  <c r="H544" i="45"/>
  <c r="F380" i="45"/>
  <c r="F52" i="45"/>
  <c r="F298" i="45"/>
  <c r="F216" i="45"/>
  <c r="G626" i="45"/>
  <c r="G872" i="45"/>
  <c r="G544" i="45"/>
  <c r="F708" i="45"/>
  <c r="G462" i="45"/>
  <c r="H216" i="45"/>
  <c r="F626" i="45"/>
  <c r="H872" i="45"/>
  <c r="H708" i="45"/>
  <c r="G216" i="45"/>
  <c r="H462" i="45"/>
  <c r="F872" i="45"/>
  <c r="G708" i="45"/>
  <c r="H298" i="45"/>
  <c r="G134" i="45"/>
  <c r="H380" i="45"/>
  <c r="F134" i="45"/>
  <c r="G790" i="45"/>
  <c r="H790" i="45"/>
  <c r="H134" i="45"/>
  <c r="I52" i="42"/>
  <c r="G52" i="42"/>
  <c r="H52" i="42"/>
  <c r="G134" i="42"/>
  <c r="H134" i="42"/>
  <c r="I134" i="42"/>
  <c r="G216" i="42"/>
  <c r="I216" i="42"/>
  <c r="H216" i="42"/>
  <c r="I298" i="42"/>
  <c r="G298" i="42"/>
  <c r="H298" i="42"/>
  <c r="G380" i="42"/>
  <c r="H380" i="42"/>
  <c r="I380" i="42"/>
  <c r="H462" i="42"/>
  <c r="I462" i="42"/>
  <c r="G462" i="42"/>
  <c r="I544" i="42"/>
  <c r="G544" i="42"/>
  <c r="H544" i="42"/>
  <c r="H626" i="42"/>
  <c r="I626" i="42"/>
  <c r="G626" i="42"/>
  <c r="I708" i="42"/>
  <c r="H708" i="42"/>
  <c r="G708" i="42"/>
  <c r="G790" i="42"/>
  <c r="H790" i="42"/>
  <c r="I790" i="42"/>
  <c r="H872" i="42"/>
  <c r="G872" i="42"/>
  <c r="I872" i="42"/>
  <c r="G954" i="42"/>
  <c r="H954" i="42"/>
  <c r="I954" i="42"/>
  <c r="I1036" i="42"/>
  <c r="G1036" i="42"/>
  <c r="H1036" i="42"/>
  <c r="G1118" i="42"/>
  <c r="H1118" i="42"/>
  <c r="I1118" i="42"/>
  <c r="G1200" i="42"/>
  <c r="H1200" i="42"/>
  <c r="I1200" i="42"/>
  <c r="F60" i="41"/>
  <c r="H60" i="41"/>
  <c r="E60" i="41"/>
  <c r="G60" i="41"/>
  <c r="H462" i="63" l="1"/>
  <c r="F216" i="63"/>
  <c r="H298" i="63"/>
  <c r="F462" i="63"/>
  <c r="G216" i="63"/>
  <c r="G298" i="63"/>
  <c r="H216" i="63"/>
  <c r="H134" i="63"/>
  <c r="F298" i="63"/>
  <c r="G462" i="63"/>
  <c r="F52" i="63"/>
  <c r="H52" i="63"/>
  <c r="G52" i="63"/>
  <c r="H544" i="63"/>
  <c r="G134" i="63"/>
  <c r="H380" i="63"/>
  <c r="F134" i="63"/>
  <c r="G544" i="63"/>
  <c r="G380" i="63"/>
  <c r="F544" i="63"/>
  <c r="F380" i="63"/>
  <c r="F873" i="45"/>
  <c r="H217" i="45"/>
  <c r="H545" i="45"/>
  <c r="G53" i="45"/>
  <c r="H381" i="45"/>
  <c r="F53" i="45"/>
  <c r="H135" i="45"/>
  <c r="G135" i="45"/>
  <c r="H873" i="45"/>
  <c r="G217" i="45"/>
  <c r="H53" i="45"/>
  <c r="F381" i="45"/>
  <c r="G709" i="45"/>
  <c r="F135" i="45"/>
  <c r="H299" i="45"/>
  <c r="F627" i="45"/>
  <c r="F791" i="45"/>
  <c r="H709" i="45"/>
  <c r="G627" i="45"/>
  <c r="G463" i="45"/>
  <c r="F299" i="45"/>
  <c r="F709" i="45"/>
  <c r="H627" i="45"/>
  <c r="G791" i="45"/>
  <c r="F463" i="45"/>
  <c r="G299" i="45"/>
  <c r="G873" i="45"/>
  <c r="H791" i="45"/>
  <c r="H463" i="45"/>
  <c r="F217" i="45"/>
  <c r="G545" i="45"/>
  <c r="G381" i="45"/>
  <c r="F545" i="45"/>
  <c r="G53" i="42"/>
  <c r="H53" i="42"/>
  <c r="I53" i="42"/>
  <c r="I135" i="42"/>
  <c r="G135" i="42"/>
  <c r="H135" i="42"/>
  <c r="G217" i="42"/>
  <c r="I217" i="42"/>
  <c r="H217" i="42"/>
  <c r="I299" i="42"/>
  <c r="H299" i="42"/>
  <c r="G299" i="42"/>
  <c r="H381" i="42"/>
  <c r="I381" i="42"/>
  <c r="G381" i="42"/>
  <c r="G463" i="42"/>
  <c r="H463" i="42"/>
  <c r="I463" i="42"/>
  <c r="G545" i="42"/>
  <c r="H545" i="42"/>
  <c r="I545" i="42"/>
  <c r="H627" i="42"/>
  <c r="I627" i="42"/>
  <c r="G627" i="42"/>
  <c r="H709" i="42"/>
  <c r="I709" i="42"/>
  <c r="G709" i="42"/>
  <c r="G791" i="42"/>
  <c r="I791" i="42"/>
  <c r="H791" i="42"/>
  <c r="I873" i="42"/>
  <c r="G873" i="42"/>
  <c r="H873" i="42"/>
  <c r="I955" i="42"/>
  <c r="G955" i="42"/>
  <c r="H955" i="42"/>
  <c r="G1037" i="42"/>
  <c r="H1037" i="42"/>
  <c r="I1037" i="42"/>
  <c r="I1119" i="42"/>
  <c r="H1119" i="42"/>
  <c r="G1119" i="42"/>
  <c r="I1201" i="42"/>
  <c r="H1201" i="42"/>
  <c r="G1201" i="42"/>
  <c r="F61" i="41"/>
  <c r="G61" i="41"/>
  <c r="H61" i="41"/>
  <c r="E61" i="41"/>
  <c r="F462" i="61"/>
  <c r="H462" i="61"/>
  <c r="G462" i="61"/>
  <c r="F216" i="61"/>
  <c r="G544" i="61"/>
  <c r="F626" i="61"/>
  <c r="G216" i="61"/>
  <c r="H216" i="61"/>
  <c r="H544" i="61"/>
  <c r="H626" i="61"/>
  <c r="F380" i="61"/>
  <c r="H380" i="61"/>
  <c r="F544" i="61"/>
  <c r="G380" i="61"/>
  <c r="G626" i="61"/>
  <c r="H134" i="61"/>
  <c r="F298" i="61"/>
  <c r="F790" i="61"/>
  <c r="H52" i="61"/>
  <c r="F872" i="61"/>
  <c r="G298" i="61"/>
  <c r="G52" i="61"/>
  <c r="G872" i="61"/>
  <c r="H298" i="61"/>
  <c r="H872" i="61"/>
  <c r="G134" i="61"/>
  <c r="G790" i="61"/>
  <c r="F52" i="61"/>
  <c r="H790" i="61"/>
  <c r="F708" i="61"/>
  <c r="F134" i="61"/>
  <c r="H708" i="61"/>
  <c r="G708" i="61"/>
  <c r="P60" i="41"/>
  <c r="M60" i="41"/>
  <c r="N60" i="41"/>
  <c r="Q60" i="41"/>
  <c r="R60" i="41"/>
  <c r="O60" i="41"/>
  <c r="S60" i="41"/>
  <c r="I60" i="41"/>
  <c r="T60" i="41"/>
  <c r="J60" i="41"/>
  <c r="G52" i="50"/>
  <c r="I52" i="55"/>
  <c r="H52" i="51"/>
  <c r="G52" i="55"/>
  <c r="I134" i="52"/>
  <c r="I134" i="57"/>
  <c r="H52" i="54"/>
  <c r="G134" i="52"/>
  <c r="G134" i="53"/>
  <c r="H52" i="55"/>
  <c r="I52" i="59"/>
  <c r="I52" i="58"/>
  <c r="I52" i="57"/>
  <c r="H134" i="54"/>
  <c r="H134" i="53"/>
  <c r="H52" i="58"/>
  <c r="G134" i="54"/>
  <c r="I52" i="53"/>
  <c r="H52" i="52"/>
  <c r="G52" i="58"/>
  <c r="I52" i="54"/>
  <c r="G52" i="59"/>
  <c r="H134" i="52"/>
  <c r="G52" i="54"/>
  <c r="I134" i="53"/>
  <c r="H134" i="57"/>
  <c r="G134" i="57"/>
  <c r="I52" i="56"/>
  <c r="H216" i="54"/>
  <c r="G52" i="56"/>
  <c r="I216" i="54"/>
  <c r="H52" i="56"/>
  <c r="G52" i="51"/>
  <c r="H52" i="57"/>
  <c r="I52" i="51"/>
  <c r="G52" i="57"/>
  <c r="G216" i="54"/>
  <c r="H52" i="53"/>
  <c r="H52" i="50"/>
  <c r="I134" i="54"/>
  <c r="G52" i="53"/>
  <c r="G52" i="52"/>
  <c r="I52" i="50"/>
  <c r="H52" i="59"/>
  <c r="I52" i="52"/>
  <c r="H134" i="59"/>
  <c r="G134" i="59"/>
  <c r="I134" i="58"/>
  <c r="G134" i="56"/>
  <c r="I134" i="59"/>
  <c r="H134" i="58"/>
  <c r="G216" i="56"/>
  <c r="I134" i="56"/>
  <c r="G134" i="58"/>
  <c r="I216" i="56"/>
  <c r="H134" i="56"/>
  <c r="I216" i="59"/>
  <c r="H216" i="56"/>
  <c r="I216" i="58"/>
  <c r="G134" i="55"/>
  <c r="I216" i="53"/>
  <c r="I216" i="52"/>
  <c r="H134" i="51"/>
  <c r="H216" i="52"/>
  <c r="G216" i="52"/>
  <c r="H216" i="58"/>
  <c r="G216" i="59"/>
  <c r="G216" i="58"/>
  <c r="I134" i="55"/>
  <c r="G216" i="53"/>
  <c r="I134" i="51"/>
  <c r="I134" i="50"/>
  <c r="G134" i="50"/>
  <c r="H134" i="55"/>
  <c r="H216" i="59"/>
  <c r="H216" i="53"/>
  <c r="G134" i="51"/>
  <c r="H134" i="50"/>
  <c r="I298" i="56"/>
  <c r="I216" i="55"/>
  <c r="H298" i="54"/>
  <c r="I298" i="52"/>
  <c r="H216" i="50"/>
  <c r="G216" i="55"/>
  <c r="I298" i="54"/>
  <c r="I216" i="51"/>
  <c r="G216" i="50"/>
  <c r="I298" i="59"/>
  <c r="G298" i="54"/>
  <c r="G298" i="59"/>
  <c r="H298" i="59"/>
  <c r="G216" i="57"/>
  <c r="H298" i="58"/>
  <c r="G298" i="56"/>
  <c r="H216" i="55"/>
  <c r="I298" i="53"/>
  <c r="G298" i="52"/>
  <c r="G216" i="51"/>
  <c r="I216" i="57"/>
  <c r="I298" i="58"/>
  <c r="H298" i="53"/>
  <c r="H216" i="57"/>
  <c r="G298" i="58"/>
  <c r="G298" i="53"/>
  <c r="H298" i="56"/>
  <c r="I216" i="50"/>
  <c r="H298" i="52"/>
  <c r="H216" i="51"/>
  <c r="I380" i="56"/>
  <c r="H380" i="53"/>
  <c r="G298" i="50"/>
  <c r="H380" i="56"/>
  <c r="H380" i="54"/>
  <c r="G380" i="54"/>
  <c r="I298" i="50"/>
  <c r="G380" i="59"/>
  <c r="I380" i="54"/>
  <c r="H380" i="59"/>
  <c r="H298" i="57"/>
  <c r="G380" i="58"/>
  <c r="G380" i="56"/>
  <c r="G298" i="55"/>
  <c r="I298" i="57"/>
  <c r="I298" i="55"/>
  <c r="I380" i="53"/>
  <c r="G380" i="53"/>
  <c r="H298" i="55"/>
  <c r="I380" i="52"/>
  <c r="G380" i="52"/>
  <c r="G298" i="51"/>
  <c r="H298" i="50"/>
  <c r="H298" i="51"/>
  <c r="I380" i="59"/>
  <c r="I380" i="58"/>
  <c r="I298" i="51"/>
  <c r="H380" i="58"/>
  <c r="G298" i="57"/>
  <c r="H380" i="52"/>
  <c r="G544" i="59"/>
  <c r="H544" i="58"/>
  <c r="I462" i="58"/>
  <c r="H380" i="57"/>
  <c r="H544" i="52"/>
  <c r="I380" i="51"/>
  <c r="I544" i="59"/>
  <c r="I544" i="58"/>
  <c r="I380" i="57"/>
  <c r="H462" i="56"/>
  <c r="H380" i="55"/>
  <c r="G462" i="54"/>
  <c r="G544" i="52"/>
  <c r="G380" i="51"/>
  <c r="G544" i="58"/>
  <c r="G380" i="57"/>
  <c r="I462" i="56"/>
  <c r="G380" i="55"/>
  <c r="I462" i="54"/>
  <c r="I462" i="59"/>
  <c r="G462" i="56"/>
  <c r="I380" i="55"/>
  <c r="H462" i="54"/>
  <c r="G544" i="54"/>
  <c r="G544" i="53"/>
  <c r="H462" i="59"/>
  <c r="I544" i="54"/>
  <c r="G462" i="53"/>
  <c r="H544" i="53"/>
  <c r="H462" i="52"/>
  <c r="H544" i="59"/>
  <c r="G462" i="58"/>
  <c r="G544" i="56"/>
  <c r="I544" i="52"/>
  <c r="H380" i="51"/>
  <c r="H544" i="54"/>
  <c r="I544" i="53"/>
  <c r="I462" i="52"/>
  <c r="G462" i="52"/>
  <c r="H462" i="58"/>
  <c r="I462" i="53"/>
  <c r="H380" i="50"/>
  <c r="G380" i="50"/>
  <c r="G462" i="59"/>
  <c r="I544" i="56"/>
  <c r="H462" i="53"/>
  <c r="I380" i="50"/>
  <c r="H544" i="56"/>
  <c r="G544" i="57"/>
  <c r="I462" i="55"/>
  <c r="G544" i="51"/>
  <c r="G544" i="55"/>
  <c r="I544" i="50"/>
  <c r="I544" i="57"/>
  <c r="G462" i="55"/>
  <c r="I462" i="51"/>
  <c r="H462" i="50"/>
  <c r="H462" i="51"/>
  <c r="H544" i="50"/>
  <c r="I462" i="57"/>
  <c r="H544" i="55"/>
  <c r="G462" i="51"/>
  <c r="I462" i="50"/>
  <c r="G544" i="50"/>
  <c r="H462" i="57"/>
  <c r="G462" i="57"/>
  <c r="H544" i="57"/>
  <c r="H462" i="55"/>
  <c r="H544" i="51"/>
  <c r="I544" i="55"/>
  <c r="I544" i="51"/>
  <c r="G462" i="50"/>
  <c r="I51" i="48"/>
  <c r="H51" i="48"/>
  <c r="G51" i="48"/>
  <c r="H133" i="48"/>
  <c r="I133" i="48"/>
  <c r="G133" i="48"/>
  <c r="G215" i="48"/>
  <c r="H215" i="48"/>
  <c r="I215" i="48"/>
  <c r="G297" i="48"/>
  <c r="H297" i="48"/>
  <c r="I297" i="48"/>
  <c r="H379" i="48"/>
  <c r="I379" i="48"/>
  <c r="G379" i="48"/>
  <c r="H461" i="48"/>
  <c r="H543" i="48"/>
  <c r="G461" i="48"/>
  <c r="G543" i="48"/>
  <c r="I543" i="48"/>
  <c r="I461" i="48"/>
  <c r="K59" i="41"/>
  <c r="L59" i="41"/>
  <c r="G51" i="49"/>
  <c r="I51" i="47"/>
  <c r="I461" i="47"/>
  <c r="H51" i="49"/>
  <c r="H461" i="47"/>
  <c r="H51" i="47"/>
  <c r="I51" i="49"/>
  <c r="G51" i="47"/>
  <c r="G461" i="47"/>
  <c r="I133" i="49"/>
  <c r="G133" i="49"/>
  <c r="H379" i="47"/>
  <c r="I215" i="47"/>
  <c r="G215" i="47"/>
  <c r="G133" i="47"/>
  <c r="H215" i="47"/>
  <c r="G379" i="47"/>
  <c r="I297" i="47"/>
  <c r="I543" i="47"/>
  <c r="G543" i="47"/>
  <c r="I133" i="47"/>
  <c r="G297" i="47"/>
  <c r="H133" i="47"/>
  <c r="H133" i="49"/>
  <c r="H543" i="47"/>
  <c r="I379" i="47"/>
  <c r="H297" i="47"/>
  <c r="G215" i="49"/>
  <c r="I215" i="49"/>
  <c r="H215" i="49"/>
  <c r="G297" i="49"/>
  <c r="H297" i="49"/>
  <c r="I297" i="49"/>
  <c r="I379" i="49"/>
  <c r="H379" i="49"/>
  <c r="G379" i="49"/>
  <c r="G461" i="49"/>
  <c r="I461" i="49"/>
  <c r="I543" i="49"/>
  <c r="G543" i="49"/>
  <c r="H543" i="49"/>
  <c r="H461" i="49"/>
  <c r="H1281" i="42"/>
  <c r="G1281" i="42"/>
  <c r="I1281" i="42"/>
  <c r="H1363" i="42"/>
  <c r="I1363" i="42"/>
  <c r="G1363" i="42"/>
  <c r="H1445" i="42"/>
  <c r="I1445" i="42"/>
  <c r="G1445" i="42"/>
  <c r="I1527" i="42"/>
  <c r="H1527" i="42"/>
  <c r="G1527" i="42"/>
  <c r="G1609" i="42"/>
  <c r="H1609" i="42"/>
  <c r="I1609" i="42"/>
  <c r="H1691" i="42"/>
  <c r="G1691" i="42"/>
  <c r="I1691" i="42"/>
  <c r="G1773" i="42"/>
  <c r="I1773" i="42"/>
  <c r="H1773" i="42"/>
  <c r="H1855" i="42"/>
  <c r="I1855" i="42"/>
  <c r="G1855" i="42"/>
  <c r="I1937" i="42"/>
  <c r="G1937" i="42"/>
  <c r="I2019" i="42"/>
  <c r="H2019" i="42"/>
  <c r="G2019" i="42"/>
  <c r="H1937" i="42"/>
  <c r="F874" i="45" l="1"/>
  <c r="H382" i="45"/>
  <c r="G710" i="45"/>
  <c r="F136" i="45"/>
  <c r="H628" i="45"/>
  <c r="H874" i="45"/>
  <c r="F54" i="45"/>
  <c r="F710" i="45"/>
  <c r="F546" i="45"/>
  <c r="G874" i="45"/>
  <c r="F300" i="45"/>
  <c r="G792" i="45"/>
  <c r="H54" i="45"/>
  <c r="F382" i="45"/>
  <c r="G300" i="45"/>
  <c r="F792" i="45"/>
  <c r="G54" i="45"/>
  <c r="G218" i="45"/>
  <c r="H546" i="45"/>
  <c r="H300" i="45"/>
  <c r="H792" i="45"/>
  <c r="F464" i="45"/>
  <c r="H218" i="45"/>
  <c r="G546" i="45"/>
  <c r="G382" i="45"/>
  <c r="H710" i="45"/>
  <c r="G136" i="45"/>
  <c r="G628" i="45"/>
  <c r="H464" i="45"/>
  <c r="F218" i="45"/>
  <c r="G464" i="45"/>
  <c r="F628" i="45"/>
  <c r="H136" i="45"/>
  <c r="H136" i="42"/>
  <c r="I54" i="42"/>
  <c r="G136" i="42"/>
  <c r="G54" i="42"/>
  <c r="I136" i="42"/>
  <c r="H54" i="42"/>
  <c r="I218" i="42"/>
  <c r="H218" i="42"/>
  <c r="G218" i="42"/>
  <c r="G300" i="42"/>
  <c r="H300" i="42"/>
  <c r="I300" i="42"/>
  <c r="H382" i="42"/>
  <c r="G382" i="42"/>
  <c r="I382" i="42"/>
  <c r="I464" i="42"/>
  <c r="H464" i="42"/>
  <c r="G464" i="42"/>
  <c r="H546" i="42"/>
  <c r="G546" i="42"/>
  <c r="I546" i="42"/>
  <c r="G628" i="42"/>
  <c r="H628" i="42"/>
  <c r="I628" i="42"/>
  <c r="I710" i="42"/>
  <c r="G710" i="42"/>
  <c r="H710" i="42"/>
  <c r="I792" i="42"/>
  <c r="G792" i="42"/>
  <c r="H792" i="42"/>
  <c r="H874" i="42"/>
  <c r="I874" i="42"/>
  <c r="G874" i="42"/>
  <c r="H956" i="42"/>
  <c r="G956" i="42"/>
  <c r="I956" i="42"/>
  <c r="H1038" i="42"/>
  <c r="G1038" i="42"/>
  <c r="I1038" i="42"/>
  <c r="G1120" i="42"/>
  <c r="I1120" i="42"/>
  <c r="H1120" i="42"/>
  <c r="H1202" i="42"/>
  <c r="I1202" i="42"/>
  <c r="G1202" i="42"/>
  <c r="G62" i="41"/>
  <c r="H62" i="41"/>
  <c r="E62" i="41"/>
  <c r="F62" i="41"/>
  <c r="H53" i="63"/>
  <c r="H135" i="63"/>
  <c r="G299" i="63"/>
  <c r="F135" i="63"/>
  <c r="H299" i="63"/>
  <c r="G463" i="63"/>
  <c r="G217" i="63"/>
  <c r="F217" i="63"/>
  <c r="F545" i="63"/>
  <c r="F299" i="63"/>
  <c r="H463" i="63"/>
  <c r="F463" i="63"/>
  <c r="H217" i="63"/>
  <c r="G53" i="63"/>
  <c r="G545" i="63"/>
  <c r="G381" i="63"/>
  <c r="F53" i="63"/>
  <c r="G135" i="63"/>
  <c r="F381" i="63"/>
  <c r="H381" i="63"/>
  <c r="H545" i="63"/>
  <c r="G381" i="61"/>
  <c r="F381" i="61"/>
  <c r="H381" i="61"/>
  <c r="G627" i="61"/>
  <c r="F545" i="61"/>
  <c r="H545" i="61"/>
  <c r="G463" i="61"/>
  <c r="F463" i="61"/>
  <c r="H463" i="61"/>
  <c r="H709" i="61"/>
  <c r="G709" i="61"/>
  <c r="G545" i="61"/>
  <c r="G873" i="61"/>
  <c r="F627" i="61"/>
  <c r="F873" i="61"/>
  <c r="F709" i="61"/>
  <c r="H873" i="61"/>
  <c r="H53" i="61"/>
  <c r="F299" i="61"/>
  <c r="G53" i="61"/>
  <c r="G299" i="61"/>
  <c r="G135" i="61"/>
  <c r="F53" i="61"/>
  <c r="F217" i="61"/>
  <c r="H627" i="61"/>
  <c r="H217" i="61"/>
  <c r="H299" i="61"/>
  <c r="G217" i="61"/>
  <c r="H135" i="61"/>
  <c r="H791" i="61"/>
  <c r="G791" i="61"/>
  <c r="F135" i="61"/>
  <c r="F791" i="61"/>
  <c r="T61" i="41"/>
  <c r="R61" i="41"/>
  <c r="I61" i="41"/>
  <c r="M61" i="41"/>
  <c r="P61" i="41"/>
  <c r="Q61" i="41"/>
  <c r="O61" i="41"/>
  <c r="N61" i="41"/>
  <c r="S61" i="41"/>
  <c r="J61" i="41"/>
  <c r="G53" i="55"/>
  <c r="H53" i="52"/>
  <c r="G53" i="52"/>
  <c r="I53" i="57"/>
  <c r="H53" i="57"/>
  <c r="I217" i="51"/>
  <c r="I53" i="56"/>
  <c r="H53" i="59"/>
  <c r="H135" i="54"/>
  <c r="H53" i="56"/>
  <c r="H135" i="59"/>
  <c r="G53" i="59"/>
  <c r="I135" i="54"/>
  <c r="I53" i="54"/>
  <c r="H135" i="56"/>
  <c r="G53" i="53"/>
  <c r="G135" i="59"/>
  <c r="I53" i="59"/>
  <c r="G53" i="57"/>
  <c r="I135" i="59"/>
  <c r="I53" i="52"/>
  <c r="H53" i="51"/>
  <c r="G53" i="58"/>
  <c r="H135" i="53"/>
  <c r="H217" i="51"/>
  <c r="I135" i="56"/>
  <c r="I135" i="55"/>
  <c r="G217" i="51"/>
  <c r="G135" i="56"/>
  <c r="G135" i="55"/>
  <c r="H135" i="55"/>
  <c r="G53" i="56"/>
  <c r="I53" i="55"/>
  <c r="I53" i="53"/>
  <c r="H53" i="58"/>
  <c r="G135" i="54"/>
  <c r="I135" i="53"/>
  <c r="G53" i="54"/>
  <c r="G135" i="53"/>
  <c r="I53" i="51"/>
  <c r="H53" i="50"/>
  <c r="G53" i="50"/>
  <c r="H53" i="53"/>
  <c r="G53" i="51"/>
  <c r="I53" i="50"/>
  <c r="H53" i="54"/>
  <c r="H53" i="55"/>
  <c r="I53" i="58"/>
  <c r="G299" i="59"/>
  <c r="H217" i="59"/>
  <c r="H135" i="57"/>
  <c r="G217" i="56"/>
  <c r="I299" i="59"/>
  <c r="I217" i="59"/>
  <c r="H299" i="59"/>
  <c r="G217" i="59"/>
  <c r="I135" i="58"/>
  <c r="I135" i="57"/>
  <c r="H217" i="56"/>
  <c r="H135" i="52"/>
  <c r="G381" i="50"/>
  <c r="G135" i="50"/>
  <c r="H381" i="50"/>
  <c r="H135" i="50"/>
  <c r="I217" i="56"/>
  <c r="G217" i="53"/>
  <c r="I135" i="52"/>
  <c r="I135" i="51"/>
  <c r="H135" i="51"/>
  <c r="G299" i="51"/>
  <c r="I381" i="50"/>
  <c r="H463" i="50"/>
  <c r="G463" i="50"/>
  <c r="H217" i="50"/>
  <c r="I217" i="53"/>
  <c r="G135" i="51"/>
  <c r="H299" i="51"/>
  <c r="I545" i="50"/>
  <c r="H545" i="50"/>
  <c r="G299" i="50"/>
  <c r="H135" i="58"/>
  <c r="H217" i="53"/>
  <c r="I299" i="51"/>
  <c r="I135" i="50"/>
  <c r="G135" i="58"/>
  <c r="I217" i="50"/>
  <c r="G135" i="57"/>
  <c r="I299" i="50"/>
  <c r="G217" i="50"/>
  <c r="G135" i="52"/>
  <c r="G545" i="50"/>
  <c r="I463" i="50"/>
  <c r="H299" i="50"/>
  <c r="H299" i="56"/>
  <c r="I299" i="53"/>
  <c r="G217" i="52"/>
  <c r="H381" i="51"/>
  <c r="G299" i="56"/>
  <c r="H299" i="53"/>
  <c r="I217" i="52"/>
  <c r="G381" i="51"/>
  <c r="I381" i="59"/>
  <c r="G217" i="58"/>
  <c r="G217" i="55"/>
  <c r="G217" i="54"/>
  <c r="H381" i="59"/>
  <c r="H217" i="58"/>
  <c r="G217" i="57"/>
  <c r="I217" i="55"/>
  <c r="I217" i="54"/>
  <c r="I299" i="56"/>
  <c r="G299" i="53"/>
  <c r="H217" i="54"/>
  <c r="H217" i="55"/>
  <c r="G381" i="59"/>
  <c r="I217" i="57"/>
  <c r="I381" i="51"/>
  <c r="H217" i="57"/>
  <c r="H217" i="52"/>
  <c r="I217" i="58"/>
  <c r="H463" i="59"/>
  <c r="H299" i="57"/>
  <c r="I299" i="54"/>
  <c r="H381" i="53"/>
  <c r="I299" i="57"/>
  <c r="I381" i="56"/>
  <c r="G381" i="53"/>
  <c r="H381" i="56"/>
  <c r="I381" i="53"/>
  <c r="H299" i="52"/>
  <c r="G381" i="56"/>
  <c r="H299" i="55"/>
  <c r="H545" i="59"/>
  <c r="I299" i="58"/>
  <c r="I299" i="55"/>
  <c r="I463" i="59"/>
  <c r="G299" i="57"/>
  <c r="H299" i="54"/>
  <c r="G463" i="59"/>
  <c r="G463" i="51"/>
  <c r="G299" i="58"/>
  <c r="G299" i="52"/>
  <c r="G545" i="51"/>
  <c r="G299" i="54"/>
  <c r="H299" i="58"/>
  <c r="H545" i="51"/>
  <c r="G545" i="59"/>
  <c r="I545" i="59"/>
  <c r="H463" i="51"/>
  <c r="G299" i="55"/>
  <c r="I299" i="52"/>
  <c r="I545" i="51"/>
  <c r="I463" i="51"/>
  <c r="H463" i="53"/>
  <c r="G381" i="52"/>
  <c r="G381" i="57"/>
  <c r="G463" i="56"/>
  <c r="G381" i="54"/>
  <c r="G463" i="53"/>
  <c r="G381" i="58"/>
  <c r="I381" i="57"/>
  <c r="H463" i="56"/>
  <c r="H381" i="54"/>
  <c r="G545" i="53"/>
  <c r="H381" i="58"/>
  <c r="H381" i="57"/>
  <c r="G545" i="56"/>
  <c r="I463" i="56"/>
  <c r="G381" i="55"/>
  <c r="I381" i="54"/>
  <c r="I545" i="53"/>
  <c r="I381" i="58"/>
  <c r="I545" i="56"/>
  <c r="I381" i="55"/>
  <c r="H545" i="53"/>
  <c r="I463" i="53"/>
  <c r="H381" i="52"/>
  <c r="I381" i="52"/>
  <c r="H381" i="55"/>
  <c r="H545" i="56"/>
  <c r="H463" i="57"/>
  <c r="G545" i="55"/>
  <c r="I463" i="54"/>
  <c r="G545" i="54"/>
  <c r="H463" i="58"/>
  <c r="G463" i="55"/>
  <c r="I545" i="55"/>
  <c r="H463" i="54"/>
  <c r="G463" i="58"/>
  <c r="I545" i="57"/>
  <c r="I463" i="55"/>
  <c r="H545" i="55"/>
  <c r="I545" i="52"/>
  <c r="I463" i="57"/>
  <c r="I463" i="58"/>
  <c r="H545" i="57"/>
  <c r="H463" i="55"/>
  <c r="I545" i="54"/>
  <c r="H463" i="52"/>
  <c r="G463" i="52"/>
  <c r="G545" i="57"/>
  <c r="H545" i="54"/>
  <c r="G545" i="52"/>
  <c r="I463" i="52"/>
  <c r="I545" i="58"/>
  <c r="G545" i="58"/>
  <c r="H545" i="58"/>
  <c r="G463" i="57"/>
  <c r="G463" i="54"/>
  <c r="H545" i="52"/>
  <c r="I52" i="48"/>
  <c r="H52" i="48"/>
  <c r="G52" i="48"/>
  <c r="I216" i="48"/>
  <c r="H216" i="48"/>
  <c r="I134" i="48"/>
  <c r="G134" i="48"/>
  <c r="G216" i="48"/>
  <c r="H134" i="48"/>
  <c r="H298" i="48"/>
  <c r="G298" i="48"/>
  <c r="I298" i="48"/>
  <c r="I380" i="48"/>
  <c r="G380" i="48"/>
  <c r="H380" i="48"/>
  <c r="H544" i="48"/>
  <c r="I544" i="48"/>
  <c r="H462" i="48"/>
  <c r="I462" i="48"/>
  <c r="G462" i="48"/>
  <c r="G544" i="48"/>
  <c r="L60" i="41"/>
  <c r="K60" i="41"/>
  <c r="G1282" i="42"/>
  <c r="I1282" i="42"/>
  <c r="H1282" i="42"/>
  <c r="G1364" i="42"/>
  <c r="I1364" i="42"/>
  <c r="H1364" i="42"/>
  <c r="H1446" i="42"/>
  <c r="G1446" i="42"/>
  <c r="I1446" i="42"/>
  <c r="H1528" i="42"/>
  <c r="I1528" i="42"/>
  <c r="G1528" i="42"/>
  <c r="H1610" i="42"/>
  <c r="G1610" i="42"/>
  <c r="I1610" i="42"/>
  <c r="I1692" i="42"/>
  <c r="G1692" i="42"/>
  <c r="H1692" i="42"/>
  <c r="I1774" i="42"/>
  <c r="H1774" i="42"/>
  <c r="G1774" i="42"/>
  <c r="G1856" i="42"/>
  <c r="I1856" i="42"/>
  <c r="H1856" i="42"/>
  <c r="H1938" i="42"/>
  <c r="I2020" i="42"/>
  <c r="I1938" i="42"/>
  <c r="H2020" i="42"/>
  <c r="G1938" i="42"/>
  <c r="G2020" i="42"/>
  <c r="H52" i="49"/>
  <c r="G52" i="49"/>
  <c r="I52" i="49"/>
  <c r="I52" i="47"/>
  <c r="G52" i="47"/>
  <c r="H52" i="47"/>
  <c r="I134" i="49"/>
  <c r="H134" i="49"/>
  <c r="H134" i="47"/>
  <c r="G216" i="47"/>
  <c r="G134" i="49"/>
  <c r="G134" i="47"/>
  <c r="I216" i="47"/>
  <c r="I134" i="47"/>
  <c r="H216" i="47"/>
  <c r="I216" i="49"/>
  <c r="G216" i="49"/>
  <c r="I298" i="47"/>
  <c r="H216" i="49"/>
  <c r="G298" i="47"/>
  <c r="H298" i="47"/>
  <c r="I380" i="47"/>
  <c r="I298" i="49"/>
  <c r="H298" i="49"/>
  <c r="G298" i="49"/>
  <c r="G380" i="47"/>
  <c r="H380" i="47"/>
  <c r="I544" i="47"/>
  <c r="G544" i="47"/>
  <c r="I462" i="47"/>
  <c r="H544" i="47"/>
  <c r="H462" i="47"/>
  <c r="I380" i="49"/>
  <c r="H380" i="49"/>
  <c r="G380" i="49"/>
  <c r="G462" i="47"/>
  <c r="I462" i="49"/>
  <c r="H462" i="49"/>
  <c r="G544" i="49"/>
  <c r="H544" i="49"/>
  <c r="I544" i="49"/>
  <c r="G462" i="49"/>
  <c r="G54" i="57" l="1"/>
  <c r="H136" i="51"/>
  <c r="G136" i="52"/>
  <c r="H54" i="56"/>
  <c r="G136" i="53"/>
  <c r="G54" i="52"/>
  <c r="I136" i="50"/>
  <c r="G54" i="50"/>
  <c r="G54" i="56"/>
  <c r="I54" i="50"/>
  <c r="H54" i="53"/>
  <c r="H54" i="50"/>
  <c r="I54" i="55"/>
  <c r="H54" i="59"/>
  <c r="I54" i="56"/>
  <c r="H54" i="57"/>
  <c r="H136" i="59"/>
  <c r="H136" i="58"/>
  <c r="I136" i="59"/>
  <c r="G136" i="50"/>
  <c r="G136" i="58"/>
  <c r="I136" i="58"/>
  <c r="G54" i="59"/>
  <c r="G136" i="59"/>
  <c r="I54" i="58"/>
  <c r="H54" i="58"/>
  <c r="I54" i="57"/>
  <c r="G218" i="51"/>
  <c r="G136" i="54"/>
  <c r="H218" i="51"/>
  <c r="I54" i="59"/>
  <c r="H54" i="54"/>
  <c r="I136" i="54"/>
  <c r="I136" i="51"/>
  <c r="I54" i="54"/>
  <c r="I136" i="57"/>
  <c r="G218" i="54"/>
  <c r="G54" i="54"/>
  <c r="G54" i="58"/>
  <c r="H136" i="54"/>
  <c r="G54" i="53"/>
  <c r="H136" i="52"/>
  <c r="G54" i="55"/>
  <c r="H136" i="53"/>
  <c r="G218" i="52"/>
  <c r="I136" i="52"/>
  <c r="H218" i="52"/>
  <c r="I218" i="51"/>
  <c r="G136" i="51"/>
  <c r="I218" i="54"/>
  <c r="I54" i="53"/>
  <c r="I218" i="52"/>
  <c r="H54" i="52"/>
  <c r="H218" i="54"/>
  <c r="I54" i="52"/>
  <c r="G54" i="51"/>
  <c r="G136" i="57"/>
  <c r="H54" i="55"/>
  <c r="I136" i="53"/>
  <c r="I54" i="51"/>
  <c r="H136" i="57"/>
  <c r="H54" i="51"/>
  <c r="H136" i="50"/>
  <c r="G136" i="56"/>
  <c r="I300" i="54"/>
  <c r="I218" i="59"/>
  <c r="I136" i="56"/>
  <c r="H300" i="54"/>
  <c r="I382" i="59"/>
  <c r="G218" i="59"/>
  <c r="H136" i="56"/>
  <c r="H382" i="59"/>
  <c r="H300" i="59"/>
  <c r="H218" i="59"/>
  <c r="I218" i="58"/>
  <c r="G382" i="59"/>
  <c r="G300" i="59"/>
  <c r="G218" i="58"/>
  <c r="I218" i="57"/>
  <c r="H300" i="57"/>
  <c r="G218" i="55"/>
  <c r="H382" i="52"/>
  <c r="I300" i="57"/>
  <c r="H136" i="55"/>
  <c r="H218" i="55"/>
  <c r="G382" i="52"/>
  <c r="G300" i="57"/>
  <c r="I136" i="55"/>
  <c r="I218" i="55"/>
  <c r="I382" i="52"/>
  <c r="G136" i="55"/>
  <c r="I300" i="52"/>
  <c r="G300" i="54"/>
  <c r="I218" i="53"/>
  <c r="H300" i="52"/>
  <c r="I300" i="59"/>
  <c r="H218" i="58"/>
  <c r="G300" i="51"/>
  <c r="G218" i="53"/>
  <c r="I300" i="51"/>
  <c r="H218" i="57"/>
  <c r="H300" i="51"/>
  <c r="G300" i="52"/>
  <c r="G218" i="57"/>
  <c r="H218" i="53"/>
  <c r="G218" i="56"/>
  <c r="G300" i="55"/>
  <c r="I382" i="54"/>
  <c r="I300" i="53"/>
  <c r="G546" i="52"/>
  <c r="H382" i="57"/>
  <c r="I218" i="56"/>
  <c r="G382" i="54"/>
  <c r="I546" i="52"/>
  <c r="H464" i="52"/>
  <c r="G300" i="58"/>
  <c r="G382" i="57"/>
  <c r="H218" i="56"/>
  <c r="G546" i="59"/>
  <c r="I300" i="58"/>
  <c r="I382" i="57"/>
  <c r="H546" i="59"/>
  <c r="H464" i="59"/>
  <c r="H300" i="58"/>
  <c r="I300" i="55"/>
  <c r="H382" i="54"/>
  <c r="G300" i="53"/>
  <c r="H300" i="53"/>
  <c r="G464" i="59"/>
  <c r="I464" i="59"/>
  <c r="G464" i="52"/>
  <c r="H218" i="50"/>
  <c r="H546" i="52"/>
  <c r="I464" i="52"/>
  <c r="H382" i="51"/>
  <c r="I546" i="59"/>
  <c r="G382" i="51"/>
  <c r="I218" i="50"/>
  <c r="G218" i="50"/>
  <c r="H300" i="55"/>
  <c r="I382" i="51"/>
  <c r="G382" i="58"/>
  <c r="I300" i="56"/>
  <c r="G464" i="54"/>
  <c r="I382" i="53"/>
  <c r="I546" i="51"/>
  <c r="I464" i="51"/>
  <c r="I382" i="58"/>
  <c r="H464" i="57"/>
  <c r="H300" i="56"/>
  <c r="I464" i="54"/>
  <c r="G382" i="53"/>
  <c r="I464" i="57"/>
  <c r="G300" i="56"/>
  <c r="H464" i="54"/>
  <c r="H382" i="53"/>
  <c r="H464" i="51"/>
  <c r="G464" i="57"/>
  <c r="H382" i="55"/>
  <c r="H546" i="54"/>
  <c r="I382" i="55"/>
  <c r="G546" i="54"/>
  <c r="H382" i="58"/>
  <c r="G546" i="57"/>
  <c r="G300" i="50"/>
  <c r="G382" i="55"/>
  <c r="H300" i="50"/>
  <c r="H546" i="57"/>
  <c r="G546" i="51"/>
  <c r="I546" i="54"/>
  <c r="I546" i="57"/>
  <c r="H546" i="51"/>
  <c r="G464" i="51"/>
  <c r="I300" i="50"/>
  <c r="H464" i="58"/>
  <c r="H546" i="58"/>
  <c r="I546" i="55"/>
  <c r="G382" i="50"/>
  <c r="I464" i="58"/>
  <c r="I546" i="58"/>
  <c r="H546" i="55"/>
  <c r="G464" i="53"/>
  <c r="I382" i="50"/>
  <c r="G464" i="58"/>
  <c r="H382" i="56"/>
  <c r="G546" i="55"/>
  <c r="H464" i="53"/>
  <c r="G382" i="56"/>
  <c r="I464" i="53"/>
  <c r="I382" i="56"/>
  <c r="G546" i="58"/>
  <c r="G464" i="55"/>
  <c r="G546" i="53"/>
  <c r="H464" i="55"/>
  <c r="H546" i="53"/>
  <c r="H382" i="50"/>
  <c r="I546" i="53"/>
  <c r="I464" i="55"/>
  <c r="G464" i="50"/>
  <c r="I546" i="50"/>
  <c r="H464" i="50"/>
  <c r="H546" i="56"/>
  <c r="H464" i="56"/>
  <c r="I464" i="50"/>
  <c r="G546" i="50"/>
  <c r="I546" i="56"/>
  <c r="I464" i="56"/>
  <c r="G546" i="56"/>
  <c r="G464" i="56"/>
  <c r="H546" i="50"/>
  <c r="G55" i="45"/>
  <c r="F55" i="45"/>
  <c r="H55" i="45"/>
  <c r="F301" i="45"/>
  <c r="F793" i="45"/>
  <c r="G465" i="45"/>
  <c r="F629" i="45"/>
  <c r="H711" i="45"/>
  <c r="F547" i="45"/>
  <c r="F711" i="45"/>
  <c r="G301" i="45"/>
  <c r="H793" i="45"/>
  <c r="F465" i="45"/>
  <c r="H875" i="45"/>
  <c r="H547" i="45"/>
  <c r="G875" i="45"/>
  <c r="G711" i="45"/>
  <c r="F137" i="45"/>
  <c r="H383" i="45"/>
  <c r="G383" i="45"/>
  <c r="H301" i="45"/>
  <c r="G547" i="45"/>
  <c r="F219" i="45"/>
  <c r="F875" i="45"/>
  <c r="G219" i="45"/>
  <c r="H219" i="45"/>
  <c r="H137" i="45"/>
  <c r="G793" i="45"/>
  <c r="H465" i="45"/>
  <c r="F383" i="45"/>
  <c r="G629" i="45"/>
  <c r="G137" i="45"/>
  <c r="H629" i="45"/>
  <c r="I55" i="42"/>
  <c r="H137" i="42"/>
  <c r="G55" i="42"/>
  <c r="G137" i="42"/>
  <c r="H55" i="42"/>
  <c r="I137" i="42"/>
  <c r="G219" i="42"/>
  <c r="H219" i="42"/>
  <c r="I219" i="42"/>
  <c r="I301" i="42"/>
  <c r="G301" i="42"/>
  <c r="H301" i="42"/>
  <c r="I383" i="42"/>
  <c r="G383" i="42"/>
  <c r="H383" i="42"/>
  <c r="I465" i="42"/>
  <c r="H465" i="42"/>
  <c r="G465" i="42"/>
  <c r="I547" i="42"/>
  <c r="H547" i="42"/>
  <c r="G547" i="42"/>
  <c r="I629" i="42"/>
  <c r="G629" i="42"/>
  <c r="H629" i="42"/>
  <c r="I711" i="42"/>
  <c r="G711" i="42"/>
  <c r="H711" i="42"/>
  <c r="I793" i="42"/>
  <c r="G793" i="42"/>
  <c r="H793" i="42"/>
  <c r="I875" i="42"/>
  <c r="G875" i="42"/>
  <c r="H875" i="42"/>
  <c r="G957" i="42"/>
  <c r="H957" i="42"/>
  <c r="I957" i="42"/>
  <c r="G1039" i="42"/>
  <c r="I1039" i="42"/>
  <c r="H1039" i="42"/>
  <c r="G1121" i="42"/>
  <c r="I1121" i="42"/>
  <c r="H1121" i="42"/>
  <c r="H1203" i="42"/>
  <c r="I1203" i="42"/>
  <c r="G1203" i="42"/>
  <c r="G63" i="41"/>
  <c r="H63" i="41"/>
  <c r="F63" i="41"/>
  <c r="E63" i="41"/>
  <c r="H53" i="47"/>
  <c r="G53" i="49"/>
  <c r="H53" i="49"/>
  <c r="H135" i="47"/>
  <c r="G135" i="47"/>
  <c r="G53" i="47"/>
  <c r="I135" i="47"/>
  <c r="I53" i="47"/>
  <c r="I53" i="49"/>
  <c r="I299" i="47"/>
  <c r="G135" i="49"/>
  <c r="I135" i="49"/>
  <c r="H299" i="47"/>
  <c r="H135" i="49"/>
  <c r="G299" i="47"/>
  <c r="I217" i="49"/>
  <c r="G217" i="49"/>
  <c r="H381" i="47"/>
  <c r="G381" i="47"/>
  <c r="H217" i="47"/>
  <c r="G217" i="47"/>
  <c r="I217" i="47"/>
  <c r="H217" i="49"/>
  <c r="I381" i="47"/>
  <c r="H299" i="49"/>
  <c r="H463" i="47"/>
  <c r="G545" i="47"/>
  <c r="H545" i="47"/>
  <c r="G299" i="49"/>
  <c r="I545" i="47"/>
  <c r="G463" i="47"/>
  <c r="I463" i="47"/>
  <c r="I299" i="49"/>
  <c r="G381" i="49"/>
  <c r="H381" i="49"/>
  <c r="I381" i="49"/>
  <c r="I545" i="49"/>
  <c r="H545" i="49"/>
  <c r="H463" i="49"/>
  <c r="I463" i="49"/>
  <c r="G545" i="49"/>
  <c r="G463" i="49"/>
  <c r="I53" i="48"/>
  <c r="H53" i="48"/>
  <c r="G53" i="48"/>
  <c r="G135" i="48"/>
  <c r="I135" i="48"/>
  <c r="H135" i="48"/>
  <c r="G217" i="48"/>
  <c r="I217" i="48"/>
  <c r="H217" i="48"/>
  <c r="G299" i="48"/>
  <c r="H299" i="48"/>
  <c r="I299" i="48"/>
  <c r="I381" i="48"/>
  <c r="G381" i="48"/>
  <c r="H381" i="48"/>
  <c r="G463" i="48"/>
  <c r="G545" i="48"/>
  <c r="H545" i="48"/>
  <c r="I463" i="48"/>
  <c r="I545" i="48"/>
  <c r="H463" i="48"/>
  <c r="K61" i="41"/>
  <c r="L61" i="41"/>
  <c r="G1283" i="42"/>
  <c r="H1283" i="42"/>
  <c r="I1283" i="42"/>
  <c r="G1365" i="42"/>
  <c r="I1365" i="42"/>
  <c r="H1365" i="42"/>
  <c r="H1447" i="42"/>
  <c r="I1447" i="42"/>
  <c r="G1447" i="42"/>
  <c r="I1529" i="42"/>
  <c r="G1529" i="42"/>
  <c r="H1529" i="42"/>
  <c r="G1611" i="42"/>
  <c r="H1611" i="42"/>
  <c r="I1611" i="42"/>
  <c r="G1693" i="42"/>
  <c r="I1693" i="42"/>
  <c r="H1693" i="42"/>
  <c r="H1775" i="42"/>
  <c r="I1775" i="42"/>
  <c r="G1775" i="42"/>
  <c r="I1857" i="42"/>
  <c r="G1857" i="42"/>
  <c r="H1857" i="42"/>
  <c r="I2021" i="42"/>
  <c r="H1939" i="42"/>
  <c r="I1939" i="42"/>
  <c r="G2021" i="42"/>
  <c r="H2021" i="42"/>
  <c r="G1939" i="42"/>
  <c r="F300" i="63"/>
  <c r="G382" i="63"/>
  <c r="H54" i="63"/>
  <c r="G54" i="63"/>
  <c r="H300" i="63"/>
  <c r="H136" i="63"/>
  <c r="H382" i="63"/>
  <c r="F546" i="63"/>
  <c r="G300" i="63"/>
  <c r="G546" i="63"/>
  <c r="H218" i="63"/>
  <c r="F54" i="63"/>
  <c r="F136" i="63"/>
  <c r="H464" i="63"/>
  <c r="G218" i="63"/>
  <c r="G136" i="63"/>
  <c r="F382" i="63"/>
  <c r="G464" i="63"/>
  <c r="F218" i="63"/>
  <c r="H546" i="63"/>
  <c r="F464" i="63"/>
  <c r="F54" i="61"/>
  <c r="G382" i="61"/>
  <c r="F874" i="61"/>
  <c r="H54" i="61"/>
  <c r="H874" i="61"/>
  <c r="G874" i="61"/>
  <c r="H546" i="61"/>
  <c r="G54" i="61"/>
  <c r="F382" i="61"/>
  <c r="F300" i="61"/>
  <c r="F628" i="61"/>
  <c r="F464" i="61"/>
  <c r="H300" i="61"/>
  <c r="G546" i="61"/>
  <c r="H464" i="61"/>
  <c r="F546" i="61"/>
  <c r="G464" i="61"/>
  <c r="G218" i="61"/>
  <c r="H792" i="61"/>
  <c r="H382" i="61"/>
  <c r="F218" i="61"/>
  <c r="G300" i="61"/>
  <c r="F136" i="61"/>
  <c r="H710" i="61"/>
  <c r="H136" i="61"/>
  <c r="G710" i="61"/>
  <c r="G136" i="61"/>
  <c r="F710" i="61"/>
  <c r="F792" i="61"/>
  <c r="H218" i="61"/>
  <c r="H628" i="61"/>
  <c r="G792" i="61"/>
  <c r="G628" i="61"/>
  <c r="T62" i="41"/>
  <c r="M62" i="41"/>
  <c r="R62" i="41"/>
  <c r="N62" i="41"/>
  <c r="I62" i="41"/>
  <c r="Q62" i="41"/>
  <c r="J62" i="41"/>
  <c r="S62" i="41"/>
  <c r="O62" i="41"/>
  <c r="P62" i="41"/>
  <c r="H137" i="63" l="1"/>
  <c r="F137" i="63"/>
  <c r="F465" i="63"/>
  <c r="G219" i="63"/>
  <c r="H383" i="63"/>
  <c r="G55" i="63"/>
  <c r="G465" i="63"/>
  <c r="F547" i="63"/>
  <c r="H465" i="63"/>
  <c r="H219" i="63"/>
  <c r="G547" i="63"/>
  <c r="G137" i="63"/>
  <c r="F383" i="63"/>
  <c r="H55" i="63"/>
  <c r="H547" i="63"/>
  <c r="G383" i="63"/>
  <c r="F219" i="63"/>
  <c r="F301" i="63"/>
  <c r="F55" i="63"/>
  <c r="G301" i="63"/>
  <c r="H301" i="63"/>
  <c r="H220" i="45"/>
  <c r="F220" i="45"/>
  <c r="G220" i="45"/>
  <c r="G630" i="45"/>
  <c r="H876" i="45"/>
  <c r="F56" i="45"/>
  <c r="G876" i="45"/>
  <c r="H712" i="45"/>
  <c r="F548" i="45"/>
  <c r="F384" i="45"/>
  <c r="F794" i="45"/>
  <c r="H56" i="45"/>
  <c r="H794" i="45"/>
  <c r="G56" i="45"/>
  <c r="F138" i="45"/>
  <c r="F630" i="45"/>
  <c r="G302" i="45"/>
  <c r="F712" i="45"/>
  <c r="G548" i="45"/>
  <c r="H466" i="45"/>
  <c r="H384" i="45"/>
  <c r="F302" i="45"/>
  <c r="G712" i="45"/>
  <c r="H548" i="45"/>
  <c r="F466" i="45"/>
  <c r="G384" i="45"/>
  <c r="G794" i="45"/>
  <c r="H302" i="45"/>
  <c r="G138" i="45"/>
  <c r="G466" i="45"/>
  <c r="H630" i="45"/>
  <c r="F876" i="45"/>
  <c r="H138" i="45"/>
  <c r="H56" i="42"/>
  <c r="I56" i="42"/>
  <c r="G56" i="42"/>
  <c r="I220" i="42"/>
  <c r="H138" i="42"/>
  <c r="I138" i="42"/>
  <c r="G220" i="42"/>
  <c r="H220" i="42"/>
  <c r="G138" i="42"/>
  <c r="G302" i="42"/>
  <c r="H302" i="42"/>
  <c r="I302" i="42"/>
  <c r="I384" i="42"/>
  <c r="H384" i="42"/>
  <c r="G384" i="42"/>
  <c r="G466" i="42"/>
  <c r="H466" i="42"/>
  <c r="I466" i="42"/>
  <c r="I548" i="42"/>
  <c r="G548" i="42"/>
  <c r="H548" i="42"/>
  <c r="H630" i="42"/>
  <c r="G630" i="42"/>
  <c r="I630" i="42"/>
  <c r="H712" i="42"/>
  <c r="G712" i="42"/>
  <c r="I712" i="42"/>
  <c r="H794" i="42"/>
  <c r="I794" i="42"/>
  <c r="G794" i="42"/>
  <c r="G876" i="42"/>
  <c r="H876" i="42"/>
  <c r="I876" i="42"/>
  <c r="G958" i="42"/>
  <c r="H958" i="42"/>
  <c r="I958" i="42"/>
  <c r="H1040" i="42"/>
  <c r="I1040" i="42"/>
  <c r="G1040" i="42"/>
  <c r="I1122" i="42"/>
  <c r="H1122" i="42"/>
  <c r="G1122" i="42"/>
  <c r="I1204" i="42"/>
  <c r="H1204" i="42"/>
  <c r="G1204" i="42"/>
  <c r="H64" i="41"/>
  <c r="F64" i="41"/>
  <c r="G64" i="41"/>
  <c r="E64" i="41"/>
  <c r="G54" i="47"/>
  <c r="I136" i="47"/>
  <c r="H136" i="47"/>
  <c r="G136" i="47"/>
  <c r="H54" i="47"/>
  <c r="I54" i="47"/>
  <c r="I136" i="49"/>
  <c r="H54" i="49"/>
  <c r="G136" i="49"/>
  <c r="H136" i="49"/>
  <c r="I54" i="49"/>
  <c r="G54" i="49"/>
  <c r="I218" i="49"/>
  <c r="H218" i="49"/>
  <c r="G218" i="49"/>
  <c r="I300" i="49"/>
  <c r="G218" i="47"/>
  <c r="H218" i="47"/>
  <c r="G300" i="49"/>
  <c r="I218" i="47"/>
  <c r="H300" i="49"/>
  <c r="H300" i="47"/>
  <c r="G300" i="47"/>
  <c r="G382" i="49"/>
  <c r="I382" i="49"/>
  <c r="H382" i="49"/>
  <c r="I300" i="47"/>
  <c r="I464" i="49"/>
  <c r="H382" i="47"/>
  <c r="G382" i="47"/>
  <c r="H546" i="49"/>
  <c r="G546" i="49"/>
  <c r="G464" i="49"/>
  <c r="H464" i="49"/>
  <c r="I546" i="49"/>
  <c r="I382" i="47"/>
  <c r="I464" i="47"/>
  <c r="G546" i="47"/>
  <c r="G464" i="47"/>
  <c r="I546" i="47"/>
  <c r="H464" i="47"/>
  <c r="H546" i="47"/>
  <c r="H1284" i="42"/>
  <c r="I1284" i="42"/>
  <c r="G1284" i="42"/>
  <c r="G1366" i="42"/>
  <c r="I1366" i="42"/>
  <c r="H1366" i="42"/>
  <c r="I1448" i="42"/>
  <c r="G1448" i="42"/>
  <c r="H1448" i="42"/>
  <c r="G1530" i="42"/>
  <c r="H1530" i="42"/>
  <c r="I1530" i="42"/>
  <c r="I1612" i="42"/>
  <c r="H1612" i="42"/>
  <c r="G1612" i="42"/>
  <c r="G1694" i="42"/>
  <c r="I1694" i="42"/>
  <c r="H1694" i="42"/>
  <c r="I1776" i="42"/>
  <c r="G1776" i="42"/>
  <c r="H1776" i="42"/>
  <c r="H1858" i="42"/>
  <c r="G1858" i="42"/>
  <c r="I1858" i="42"/>
  <c r="I2022" i="42"/>
  <c r="I1940" i="42"/>
  <c r="H1940" i="42"/>
  <c r="G1940" i="42"/>
  <c r="G2022" i="42"/>
  <c r="H2022" i="42"/>
  <c r="G54" i="48"/>
  <c r="H54" i="48"/>
  <c r="I54" i="48"/>
  <c r="I218" i="48"/>
  <c r="I136" i="48"/>
  <c r="H218" i="48"/>
  <c r="H300" i="48"/>
  <c r="H136" i="48"/>
  <c r="I300" i="48"/>
  <c r="G136" i="48"/>
  <c r="G300" i="48"/>
  <c r="G218" i="48"/>
  <c r="G382" i="48"/>
  <c r="H382" i="48"/>
  <c r="I382" i="48"/>
  <c r="G464" i="48"/>
  <c r="H546" i="48"/>
  <c r="G546" i="48"/>
  <c r="I546" i="48"/>
  <c r="I464" i="48"/>
  <c r="H464" i="48"/>
  <c r="L62" i="41"/>
  <c r="K62" i="41"/>
  <c r="H55" i="61"/>
  <c r="G55" i="61"/>
  <c r="F55" i="61"/>
  <c r="F301" i="61"/>
  <c r="H219" i="61"/>
  <c r="G219" i="61"/>
  <c r="F219" i="61"/>
  <c r="F547" i="61"/>
  <c r="F137" i="61"/>
  <c r="G793" i="61"/>
  <c r="F711" i="61"/>
  <c r="H137" i="61"/>
  <c r="F793" i="61"/>
  <c r="G383" i="61"/>
  <c r="G301" i="61"/>
  <c r="F383" i="61"/>
  <c r="H301" i="61"/>
  <c r="H875" i="61"/>
  <c r="H383" i="61"/>
  <c r="F629" i="61"/>
  <c r="F875" i="61"/>
  <c r="G547" i="61"/>
  <c r="G629" i="61"/>
  <c r="G465" i="61"/>
  <c r="H629" i="61"/>
  <c r="H793" i="61"/>
  <c r="H465" i="61"/>
  <c r="G875" i="61"/>
  <c r="F465" i="61"/>
  <c r="H547" i="61"/>
  <c r="G711" i="61"/>
  <c r="H711" i="61"/>
  <c r="G137" i="61"/>
  <c r="T63" i="41"/>
  <c r="J63" i="41"/>
  <c r="P63" i="41"/>
  <c r="Q63" i="41"/>
  <c r="I63" i="41"/>
  <c r="R63" i="41"/>
  <c r="S63" i="41"/>
  <c r="M63" i="41"/>
  <c r="N63" i="41"/>
  <c r="O63" i="41"/>
  <c r="H55" i="51"/>
  <c r="I55" i="55"/>
  <c r="I55" i="51"/>
  <c r="H55" i="52"/>
  <c r="I55" i="59"/>
  <c r="H55" i="57"/>
  <c r="H137" i="56"/>
  <c r="H55" i="55"/>
  <c r="G55" i="59"/>
  <c r="I137" i="56"/>
  <c r="G55" i="50"/>
  <c r="G55" i="51"/>
  <c r="G137" i="54"/>
  <c r="G55" i="54"/>
  <c r="H55" i="58"/>
  <c r="G55" i="58"/>
  <c r="G301" i="57"/>
  <c r="G137" i="57"/>
  <c r="H55" i="56"/>
  <c r="G55" i="53"/>
  <c r="G55" i="55"/>
  <c r="I301" i="57"/>
  <c r="I137" i="57"/>
  <c r="G137" i="56"/>
  <c r="I55" i="56"/>
  <c r="H137" i="54"/>
  <c r="I55" i="53"/>
  <c r="H55" i="53"/>
  <c r="H137" i="57"/>
  <c r="G55" i="56"/>
  <c r="G55" i="57"/>
  <c r="I55" i="57"/>
  <c r="I55" i="54"/>
  <c r="I137" i="54"/>
  <c r="I55" i="58"/>
  <c r="H301" i="57"/>
  <c r="H55" i="54"/>
  <c r="G55" i="52"/>
  <c r="H55" i="59"/>
  <c r="H55" i="50"/>
  <c r="I55" i="50"/>
  <c r="I55" i="52"/>
  <c r="G137" i="59"/>
  <c r="G301" i="58"/>
  <c r="G137" i="58"/>
  <c r="G137" i="55"/>
  <c r="I301" i="54"/>
  <c r="I137" i="59"/>
  <c r="I137" i="55"/>
  <c r="H301" i="54"/>
  <c r="H137" i="59"/>
  <c r="I383" i="57"/>
  <c r="G383" i="57"/>
  <c r="G219" i="58"/>
  <c r="H383" i="57"/>
  <c r="I219" i="57"/>
  <c r="I301" i="58"/>
  <c r="H137" i="58"/>
  <c r="I219" i="56"/>
  <c r="I219" i="58"/>
  <c r="G301" i="54"/>
  <c r="G137" i="53"/>
  <c r="I137" i="50"/>
  <c r="G383" i="54"/>
  <c r="I137" i="53"/>
  <c r="H137" i="50"/>
  <c r="I383" i="54"/>
  <c r="H137" i="53"/>
  <c r="H383" i="54"/>
  <c r="G219" i="54"/>
  <c r="H137" i="51"/>
  <c r="I137" i="58"/>
  <c r="I219" i="54"/>
  <c r="G137" i="52"/>
  <c r="H219" i="58"/>
  <c r="H219" i="57"/>
  <c r="G219" i="56"/>
  <c r="H219" i="56"/>
  <c r="I137" i="52"/>
  <c r="G219" i="57"/>
  <c r="H219" i="54"/>
  <c r="H137" i="52"/>
  <c r="H301" i="58"/>
  <c r="H137" i="55"/>
  <c r="I137" i="51"/>
  <c r="G137" i="50"/>
  <c r="G137" i="51"/>
  <c r="I383" i="58"/>
  <c r="G301" i="56"/>
  <c r="I547" i="54"/>
  <c r="G219" i="50"/>
  <c r="G547" i="57"/>
  <c r="H301" i="56"/>
  <c r="G547" i="54"/>
  <c r="H547" i="57"/>
  <c r="I301" i="56"/>
  <c r="I219" i="53"/>
  <c r="I547" i="57"/>
  <c r="G219" i="53"/>
  <c r="I219" i="59"/>
  <c r="I465" i="54"/>
  <c r="H219" i="53"/>
  <c r="G383" i="58"/>
  <c r="H219" i="55"/>
  <c r="H547" i="54"/>
  <c r="G219" i="59"/>
  <c r="H219" i="52"/>
  <c r="I219" i="50"/>
  <c r="G219" i="55"/>
  <c r="I219" i="55"/>
  <c r="H219" i="51"/>
  <c r="H465" i="54"/>
  <c r="I219" i="51"/>
  <c r="G465" i="54"/>
  <c r="G219" i="51"/>
  <c r="H383" i="58"/>
  <c r="H219" i="59"/>
  <c r="G219" i="52"/>
  <c r="H219" i="50"/>
  <c r="I219" i="52"/>
  <c r="H465" i="58"/>
  <c r="H547" i="58"/>
  <c r="I383" i="56"/>
  <c r="G301" i="53"/>
  <c r="H301" i="52"/>
  <c r="H301" i="51"/>
  <c r="G301" i="50"/>
  <c r="G465" i="57"/>
  <c r="I465" i="57"/>
  <c r="H465" i="57"/>
  <c r="G301" i="55"/>
  <c r="G301" i="59"/>
  <c r="G465" i="58"/>
  <c r="G547" i="58"/>
  <c r="G383" i="56"/>
  <c r="H301" i="53"/>
  <c r="H301" i="59"/>
  <c r="I547" i="58"/>
  <c r="G301" i="51"/>
  <c r="H383" i="56"/>
  <c r="I465" i="58"/>
  <c r="I301" i="55"/>
  <c r="H301" i="50"/>
  <c r="H301" i="55"/>
  <c r="I301" i="52"/>
  <c r="I301" i="50"/>
  <c r="I301" i="53"/>
  <c r="G301" i="52"/>
  <c r="I301" i="59"/>
  <c r="I301" i="51"/>
  <c r="G547" i="56"/>
  <c r="I547" i="56"/>
  <c r="I383" i="53"/>
  <c r="I383" i="52"/>
  <c r="G383" i="51"/>
  <c r="G465" i="56"/>
  <c r="G383" i="55"/>
  <c r="H383" i="53"/>
  <c r="H383" i="52"/>
  <c r="I383" i="51"/>
  <c r="H383" i="59"/>
  <c r="H547" i="56"/>
  <c r="H383" i="51"/>
  <c r="I383" i="50"/>
  <c r="G383" i="53"/>
  <c r="G383" i="52"/>
  <c r="H383" i="50"/>
  <c r="G383" i="59"/>
  <c r="I383" i="59"/>
  <c r="H465" i="56"/>
  <c r="I383" i="55"/>
  <c r="I465" i="56"/>
  <c r="H383" i="55"/>
  <c r="G383" i="50"/>
  <c r="G547" i="59"/>
  <c r="I547" i="53"/>
  <c r="G547" i="52"/>
  <c r="I465" i="50"/>
  <c r="H547" i="50"/>
  <c r="H547" i="59"/>
  <c r="G465" i="55"/>
  <c r="G465" i="53"/>
  <c r="I547" i="52"/>
  <c r="G465" i="52"/>
  <c r="G465" i="50"/>
  <c r="H465" i="50"/>
  <c r="H465" i="51"/>
  <c r="I465" i="55"/>
  <c r="I465" i="53"/>
  <c r="H465" i="52"/>
  <c r="I547" i="51"/>
  <c r="G547" i="55"/>
  <c r="H465" i="55"/>
  <c r="H465" i="53"/>
  <c r="I465" i="52"/>
  <c r="G465" i="51"/>
  <c r="G547" i="51"/>
  <c r="G465" i="59"/>
  <c r="I547" i="55"/>
  <c r="I465" i="51"/>
  <c r="H547" i="51"/>
  <c r="H465" i="59"/>
  <c r="I465" i="59"/>
  <c r="I547" i="59"/>
  <c r="H547" i="53"/>
  <c r="H547" i="52"/>
  <c r="I547" i="50"/>
  <c r="G547" i="50"/>
  <c r="G547" i="53"/>
  <c r="H547" i="55"/>
  <c r="G138" i="63" l="1"/>
  <c r="H138" i="63"/>
  <c r="F138" i="63"/>
  <c r="H302" i="63"/>
  <c r="G302" i="63"/>
  <c r="F384" i="63"/>
  <c r="G56" i="63"/>
  <c r="F302" i="63"/>
  <c r="H56" i="63"/>
  <c r="G384" i="63"/>
  <c r="F548" i="63"/>
  <c r="F56" i="63"/>
  <c r="H466" i="63"/>
  <c r="G220" i="63"/>
  <c r="F220" i="63"/>
  <c r="F466" i="63"/>
  <c r="H220" i="63"/>
  <c r="G548" i="63"/>
  <c r="G466" i="63"/>
  <c r="H384" i="63"/>
  <c r="H548" i="63"/>
  <c r="I56" i="53"/>
  <c r="I56" i="59"/>
  <c r="G56" i="53"/>
  <c r="I56" i="54"/>
  <c r="H138" i="55"/>
  <c r="G56" i="54"/>
  <c r="I56" i="56"/>
  <c r="G56" i="57"/>
  <c r="H56" i="52"/>
  <c r="G56" i="55"/>
  <c r="H138" i="53"/>
  <c r="G56" i="59"/>
  <c r="H56" i="58"/>
  <c r="H56" i="59"/>
  <c r="G56" i="58"/>
  <c r="H56" i="54"/>
  <c r="I138" i="55"/>
  <c r="H56" i="53"/>
  <c r="G56" i="56"/>
  <c r="I56" i="58"/>
  <c r="G220" i="58"/>
  <c r="I56" i="51"/>
  <c r="H56" i="50"/>
  <c r="I220" i="58"/>
  <c r="H220" i="58"/>
  <c r="I138" i="53"/>
  <c r="I56" i="57"/>
  <c r="H56" i="57"/>
  <c r="H56" i="56"/>
  <c r="I56" i="55"/>
  <c r="G138" i="53"/>
  <c r="H56" i="55"/>
  <c r="G138" i="50"/>
  <c r="H56" i="51"/>
  <c r="I138" i="51"/>
  <c r="H138" i="51"/>
  <c r="G138" i="51"/>
  <c r="I56" i="50"/>
  <c r="G56" i="51"/>
  <c r="H138" i="50"/>
  <c r="G138" i="55"/>
  <c r="I56" i="52"/>
  <c r="I138" i="50"/>
  <c r="G56" i="50"/>
  <c r="G56" i="52"/>
  <c r="H220" i="59"/>
  <c r="G302" i="58"/>
  <c r="H384" i="58"/>
  <c r="G138" i="57"/>
  <c r="H220" i="55"/>
  <c r="I138" i="59"/>
  <c r="I220" i="59"/>
  <c r="I302" i="58"/>
  <c r="I384" i="58"/>
  <c r="I138" i="57"/>
  <c r="I138" i="54"/>
  <c r="H138" i="59"/>
  <c r="G384" i="58"/>
  <c r="H138" i="57"/>
  <c r="G138" i="59"/>
  <c r="I138" i="58"/>
  <c r="G138" i="56"/>
  <c r="H138" i="58"/>
  <c r="I138" i="56"/>
  <c r="G220" i="59"/>
  <c r="H302" i="58"/>
  <c r="I138" i="52"/>
  <c r="H220" i="51"/>
  <c r="H138" i="52"/>
  <c r="H302" i="50"/>
  <c r="G220" i="55"/>
  <c r="I220" i="55"/>
  <c r="H138" i="54"/>
  <c r="H138" i="56"/>
  <c r="G138" i="54"/>
  <c r="G138" i="58"/>
  <c r="G138" i="52"/>
  <c r="I220" i="51"/>
  <c r="G220" i="50"/>
  <c r="I302" i="50"/>
  <c r="G302" i="50"/>
  <c r="G220" i="51"/>
  <c r="I548" i="50"/>
  <c r="H466" i="50"/>
  <c r="H220" i="50"/>
  <c r="I466" i="50"/>
  <c r="H384" i="50"/>
  <c r="G466" i="50"/>
  <c r="H548" i="50"/>
  <c r="G384" i="50"/>
  <c r="I384" i="50"/>
  <c r="G548" i="50"/>
  <c r="I220" i="50"/>
  <c r="G302" i="59"/>
  <c r="H302" i="55"/>
  <c r="H220" i="53"/>
  <c r="I220" i="52"/>
  <c r="H302" i="59"/>
  <c r="G220" i="53"/>
  <c r="G220" i="52"/>
  <c r="I302" i="59"/>
  <c r="G466" i="58"/>
  <c r="H220" i="57"/>
  <c r="H466" i="58"/>
  <c r="I220" i="57"/>
  <c r="I220" i="54"/>
  <c r="G548" i="58"/>
  <c r="H220" i="56"/>
  <c r="I302" i="55"/>
  <c r="G220" i="57"/>
  <c r="I302" i="51"/>
  <c r="I548" i="58"/>
  <c r="G220" i="56"/>
  <c r="G302" i="55"/>
  <c r="H220" i="54"/>
  <c r="I466" i="58"/>
  <c r="G220" i="54"/>
  <c r="I220" i="56"/>
  <c r="I220" i="53"/>
  <c r="G302" i="51"/>
  <c r="H548" i="58"/>
  <c r="H220" i="52"/>
  <c r="H302" i="51"/>
  <c r="G302" i="53"/>
  <c r="I302" i="52"/>
  <c r="I302" i="53"/>
  <c r="H384" i="59"/>
  <c r="G384" i="59"/>
  <c r="I302" i="57"/>
  <c r="I302" i="54"/>
  <c r="I384" i="59"/>
  <c r="H302" i="57"/>
  <c r="G302" i="56"/>
  <c r="H384" i="55"/>
  <c r="G302" i="54"/>
  <c r="H302" i="53"/>
  <c r="H384" i="51"/>
  <c r="G384" i="51"/>
  <c r="G302" i="52"/>
  <c r="I302" i="56"/>
  <c r="I384" i="55"/>
  <c r="H302" i="54"/>
  <c r="H302" i="56"/>
  <c r="G384" i="55"/>
  <c r="G302" i="57"/>
  <c r="H302" i="52"/>
  <c r="I384" i="51"/>
  <c r="I384" i="57"/>
  <c r="G548" i="55"/>
  <c r="H384" i="54"/>
  <c r="G384" i="52"/>
  <c r="H466" i="51"/>
  <c r="I548" i="55"/>
  <c r="I384" i="52"/>
  <c r="G548" i="51"/>
  <c r="H466" i="55"/>
  <c r="H548" i="51"/>
  <c r="I466" i="55"/>
  <c r="I548" i="51"/>
  <c r="I466" i="59"/>
  <c r="G548" i="59"/>
  <c r="H384" i="56"/>
  <c r="G466" i="55"/>
  <c r="G384" i="57"/>
  <c r="H548" i="55"/>
  <c r="I384" i="54"/>
  <c r="I384" i="53"/>
  <c r="H384" i="52"/>
  <c r="I466" i="51"/>
  <c r="H384" i="53"/>
  <c r="H466" i="59"/>
  <c r="G384" i="56"/>
  <c r="G384" i="54"/>
  <c r="G466" i="51"/>
  <c r="G466" i="59"/>
  <c r="I384" i="56"/>
  <c r="H384" i="57"/>
  <c r="I548" i="59"/>
  <c r="G384" i="53"/>
  <c r="H548" i="59"/>
  <c r="G548" i="57"/>
  <c r="H466" i="56"/>
  <c r="H548" i="52"/>
  <c r="G466" i="52"/>
  <c r="G548" i="53"/>
  <c r="H466" i="53"/>
  <c r="I548" i="57"/>
  <c r="I466" i="52"/>
  <c r="G548" i="54"/>
  <c r="H466" i="57"/>
  <c r="G548" i="56"/>
  <c r="H466" i="52"/>
  <c r="G466" i="54"/>
  <c r="I466" i="57"/>
  <c r="I548" i="56"/>
  <c r="H466" i="54"/>
  <c r="I548" i="53"/>
  <c r="G466" i="57"/>
  <c r="H548" i="56"/>
  <c r="H548" i="54"/>
  <c r="I466" i="54"/>
  <c r="H548" i="53"/>
  <c r="I466" i="53"/>
  <c r="H548" i="57"/>
  <c r="I466" i="56"/>
  <c r="I548" i="52"/>
  <c r="G466" i="56"/>
  <c r="G548" i="52"/>
  <c r="G466" i="53"/>
  <c r="I548" i="54"/>
  <c r="I55" i="47"/>
  <c r="G55" i="47"/>
  <c r="H55" i="47"/>
  <c r="H219" i="49"/>
  <c r="I55" i="49"/>
  <c r="I219" i="49"/>
  <c r="H55" i="49"/>
  <c r="G219" i="49"/>
  <c r="I137" i="47"/>
  <c r="H137" i="47"/>
  <c r="G137" i="47"/>
  <c r="G55" i="49"/>
  <c r="H137" i="49"/>
  <c r="H301" i="47"/>
  <c r="I219" i="47"/>
  <c r="I301" i="47"/>
  <c r="G219" i="47"/>
  <c r="I301" i="49"/>
  <c r="G301" i="47"/>
  <c r="H219" i="47"/>
  <c r="H301" i="49"/>
  <c r="G301" i="49"/>
  <c r="I137" i="49"/>
  <c r="G137" i="49"/>
  <c r="H383" i="49"/>
  <c r="I383" i="47"/>
  <c r="G383" i="49"/>
  <c r="G383" i="47"/>
  <c r="H383" i="47"/>
  <c r="I383" i="49"/>
  <c r="H465" i="49"/>
  <c r="G465" i="49"/>
  <c r="G547" i="49"/>
  <c r="H547" i="47"/>
  <c r="I465" i="49"/>
  <c r="H547" i="49"/>
  <c r="G547" i="47"/>
  <c r="I547" i="49"/>
  <c r="G465" i="47"/>
  <c r="H465" i="47"/>
  <c r="I465" i="47"/>
  <c r="I547" i="47"/>
  <c r="F57" i="45"/>
  <c r="F795" i="45"/>
  <c r="H57" i="45"/>
  <c r="G795" i="45"/>
  <c r="G57" i="45"/>
  <c r="H795" i="45"/>
  <c r="G713" i="45"/>
  <c r="H385" i="45"/>
  <c r="F221" i="45"/>
  <c r="G631" i="45"/>
  <c r="H631" i="45"/>
  <c r="G467" i="45"/>
  <c r="F303" i="45"/>
  <c r="F549" i="45"/>
  <c r="F713" i="45"/>
  <c r="G221" i="45"/>
  <c r="F631" i="45"/>
  <c r="H467" i="45"/>
  <c r="H303" i="45"/>
  <c r="G303" i="45"/>
  <c r="G877" i="45"/>
  <c r="H139" i="45"/>
  <c r="H713" i="45"/>
  <c r="H221" i="45"/>
  <c r="F467" i="45"/>
  <c r="F877" i="45"/>
  <c r="G139" i="45"/>
  <c r="G549" i="45"/>
  <c r="H877" i="45"/>
  <c r="G385" i="45"/>
  <c r="F139" i="45"/>
  <c r="H549" i="45"/>
  <c r="F385" i="45"/>
  <c r="H139" i="42"/>
  <c r="I57" i="42"/>
  <c r="I139" i="42"/>
  <c r="G139" i="42"/>
  <c r="G57" i="42"/>
  <c r="H57" i="42"/>
  <c r="G221" i="42"/>
  <c r="I221" i="42"/>
  <c r="H221" i="42"/>
  <c r="G303" i="42"/>
  <c r="I303" i="42"/>
  <c r="H303" i="42"/>
  <c r="H385" i="42"/>
  <c r="I385" i="42"/>
  <c r="G385" i="42"/>
  <c r="I467" i="42"/>
  <c r="H467" i="42"/>
  <c r="G467" i="42"/>
  <c r="I549" i="42"/>
  <c r="H549" i="42"/>
  <c r="G549" i="42"/>
  <c r="I631" i="42"/>
  <c r="H631" i="42"/>
  <c r="G631" i="42"/>
  <c r="H713" i="42"/>
  <c r="I713" i="42"/>
  <c r="G713" i="42"/>
  <c r="H795" i="42"/>
  <c r="I795" i="42"/>
  <c r="G795" i="42"/>
  <c r="G877" i="42"/>
  <c r="I877" i="42"/>
  <c r="H877" i="42"/>
  <c r="I959" i="42"/>
  <c r="G959" i="42"/>
  <c r="H959" i="42"/>
  <c r="G1041" i="42"/>
  <c r="I1041" i="42"/>
  <c r="H1041" i="42"/>
  <c r="I1123" i="42"/>
  <c r="G1123" i="42"/>
  <c r="H1123" i="42"/>
  <c r="H1205" i="42"/>
  <c r="I1205" i="42"/>
  <c r="G1205" i="42"/>
  <c r="G65" i="41"/>
  <c r="E65" i="41"/>
  <c r="F65" i="41"/>
  <c r="H65" i="41"/>
  <c r="F56" i="61"/>
  <c r="G56" i="61"/>
  <c r="H56" i="61"/>
  <c r="G302" i="61"/>
  <c r="F302" i="61"/>
  <c r="H466" i="61"/>
  <c r="H712" i="61"/>
  <c r="H302" i="61"/>
  <c r="G712" i="61"/>
  <c r="F876" i="61"/>
  <c r="G466" i="61"/>
  <c r="H548" i="61"/>
  <c r="H384" i="61"/>
  <c r="H630" i="61"/>
  <c r="F220" i="61"/>
  <c r="G384" i="61"/>
  <c r="G630" i="61"/>
  <c r="F712" i="61"/>
  <c r="F630" i="61"/>
  <c r="H138" i="61"/>
  <c r="F466" i="61"/>
  <c r="F548" i="61"/>
  <c r="F384" i="61"/>
  <c r="H220" i="61"/>
  <c r="H794" i="61"/>
  <c r="F138" i="61"/>
  <c r="G138" i="61"/>
  <c r="G876" i="61"/>
  <c r="G794" i="61"/>
  <c r="H876" i="61"/>
  <c r="G220" i="61"/>
  <c r="F794" i="61"/>
  <c r="G548" i="61"/>
  <c r="J64" i="41"/>
  <c r="P64" i="41"/>
  <c r="M64" i="41"/>
  <c r="S64" i="41"/>
  <c r="O64" i="41"/>
  <c r="R64" i="41"/>
  <c r="N64" i="41"/>
  <c r="T64" i="41"/>
  <c r="I64" i="41"/>
  <c r="Q64" i="41"/>
  <c r="G55" i="48"/>
  <c r="I55" i="48"/>
  <c r="G137" i="48"/>
  <c r="H137" i="48"/>
  <c r="I137" i="48"/>
  <c r="H55" i="48"/>
  <c r="I219" i="48"/>
  <c r="G219" i="48"/>
  <c r="H219" i="48"/>
  <c r="I301" i="48"/>
  <c r="G301" i="48"/>
  <c r="H301" i="48"/>
  <c r="H383" i="48"/>
  <c r="I383" i="48"/>
  <c r="G383" i="48"/>
  <c r="G465" i="48"/>
  <c r="I465" i="48"/>
  <c r="I547" i="48"/>
  <c r="G547" i="48"/>
  <c r="H547" i="48"/>
  <c r="H465" i="48"/>
  <c r="L63" i="41"/>
  <c r="K63" i="41"/>
  <c r="G1285" i="42"/>
  <c r="H1285" i="42"/>
  <c r="I1285" i="42"/>
  <c r="I1367" i="42"/>
  <c r="G1367" i="42"/>
  <c r="H1367" i="42"/>
  <c r="G1449" i="42"/>
  <c r="H1449" i="42"/>
  <c r="I1449" i="42"/>
  <c r="H1531" i="42"/>
  <c r="G1531" i="42"/>
  <c r="I1531" i="42"/>
  <c r="G1613" i="42"/>
  <c r="H1613" i="42"/>
  <c r="I1613" i="42"/>
  <c r="I1695" i="42"/>
  <c r="G1695" i="42"/>
  <c r="H1695" i="42"/>
  <c r="H1777" i="42"/>
  <c r="I1777" i="42"/>
  <c r="G1777" i="42"/>
  <c r="I1859" i="42"/>
  <c r="G1859" i="42"/>
  <c r="H1859" i="42"/>
  <c r="H1941" i="42"/>
  <c r="I1941" i="42"/>
  <c r="H2023" i="42"/>
  <c r="G1941" i="42"/>
  <c r="I2023" i="42"/>
  <c r="G2023" i="42"/>
  <c r="H139" i="56" l="1"/>
  <c r="H57" i="56"/>
  <c r="G139" i="56"/>
  <c r="G57" i="56"/>
  <c r="G57" i="59"/>
  <c r="I139" i="56"/>
  <c r="I57" i="56"/>
  <c r="I57" i="54"/>
  <c r="H57" i="53"/>
  <c r="G139" i="59"/>
  <c r="H139" i="55"/>
  <c r="H57" i="55"/>
  <c r="G57" i="57"/>
  <c r="I57" i="58"/>
  <c r="G57" i="58"/>
  <c r="I139" i="53"/>
  <c r="H139" i="59"/>
  <c r="H57" i="58"/>
  <c r="I57" i="59"/>
  <c r="I139" i="59"/>
  <c r="G57" i="55"/>
  <c r="G57" i="54"/>
  <c r="H139" i="51"/>
  <c r="I57" i="55"/>
  <c r="H57" i="54"/>
  <c r="G57" i="52"/>
  <c r="H57" i="51"/>
  <c r="I139" i="51"/>
  <c r="I57" i="57"/>
  <c r="H221" i="56"/>
  <c r="G139" i="55"/>
  <c r="I221" i="56"/>
  <c r="I139" i="55"/>
  <c r="H139" i="54"/>
  <c r="G57" i="51"/>
  <c r="I57" i="51"/>
  <c r="G139" i="51"/>
  <c r="H57" i="59"/>
  <c r="H57" i="57"/>
  <c r="I57" i="52"/>
  <c r="H57" i="52"/>
  <c r="G221" i="56"/>
  <c r="H57" i="50"/>
  <c r="G57" i="53"/>
  <c r="I57" i="53"/>
  <c r="G139" i="54"/>
  <c r="G57" i="50"/>
  <c r="G139" i="53"/>
  <c r="I139" i="54"/>
  <c r="I57" i="50"/>
  <c r="H139" i="53"/>
  <c r="H303" i="59"/>
  <c r="I139" i="58"/>
  <c r="I139" i="57"/>
  <c r="H221" i="59"/>
  <c r="H139" i="57"/>
  <c r="I221" i="59"/>
  <c r="I221" i="57"/>
  <c r="G139" i="57"/>
  <c r="G221" i="59"/>
  <c r="H221" i="57"/>
  <c r="G303" i="59"/>
  <c r="H139" i="58"/>
  <c r="H139" i="52"/>
  <c r="I221" i="51"/>
  <c r="G221" i="51"/>
  <c r="I221" i="55"/>
  <c r="H221" i="55"/>
  <c r="I303" i="59"/>
  <c r="G221" i="55"/>
  <c r="G139" i="52"/>
  <c r="H221" i="51"/>
  <c r="I139" i="52"/>
  <c r="G139" i="58"/>
  <c r="G221" i="57"/>
  <c r="I139" i="50"/>
  <c r="G139" i="50"/>
  <c r="H139" i="50"/>
  <c r="H303" i="55"/>
  <c r="I303" i="51"/>
  <c r="I221" i="58"/>
  <c r="G303" i="57"/>
  <c r="I303" i="55"/>
  <c r="I221" i="54"/>
  <c r="I221" i="53"/>
  <c r="H303" i="51"/>
  <c r="H385" i="59"/>
  <c r="H221" i="58"/>
  <c r="H303" i="57"/>
  <c r="G303" i="55"/>
  <c r="G221" i="54"/>
  <c r="G385" i="59"/>
  <c r="G221" i="58"/>
  <c r="I303" i="57"/>
  <c r="H221" i="54"/>
  <c r="H221" i="53"/>
  <c r="I385" i="59"/>
  <c r="I303" i="56"/>
  <c r="I221" i="52"/>
  <c r="H221" i="52"/>
  <c r="H303" i="56"/>
  <c r="G221" i="50"/>
  <c r="H221" i="50"/>
  <c r="G303" i="56"/>
  <c r="G221" i="53"/>
  <c r="I221" i="50"/>
  <c r="G221" i="52"/>
  <c r="G303" i="51"/>
  <c r="I549" i="59"/>
  <c r="G303" i="58"/>
  <c r="I385" i="56"/>
  <c r="G385" i="55"/>
  <c r="G303" i="53"/>
  <c r="G303" i="52"/>
  <c r="G385" i="51"/>
  <c r="G303" i="50"/>
  <c r="I467" i="59"/>
  <c r="H549" i="59"/>
  <c r="H303" i="58"/>
  <c r="H385" i="56"/>
  <c r="I385" i="55"/>
  <c r="G467" i="59"/>
  <c r="G549" i="59"/>
  <c r="I303" i="58"/>
  <c r="G385" i="57"/>
  <c r="H385" i="55"/>
  <c r="I303" i="53"/>
  <c r="H385" i="51"/>
  <c r="I303" i="50"/>
  <c r="H467" i="59"/>
  <c r="H385" i="57"/>
  <c r="I385" i="57"/>
  <c r="I303" i="54"/>
  <c r="G385" i="56"/>
  <c r="I385" i="51"/>
  <c r="H303" i="54"/>
  <c r="I303" i="52"/>
  <c r="G303" i="54"/>
  <c r="H303" i="52"/>
  <c r="H303" i="53"/>
  <c r="H303" i="50"/>
  <c r="I467" i="57"/>
  <c r="H467" i="55"/>
  <c r="I467" i="51"/>
  <c r="I385" i="58"/>
  <c r="H467" i="57"/>
  <c r="G385" i="52"/>
  <c r="G549" i="51"/>
  <c r="I385" i="50"/>
  <c r="H385" i="50"/>
  <c r="G385" i="58"/>
  <c r="I385" i="53"/>
  <c r="H385" i="52"/>
  <c r="I549" i="51"/>
  <c r="H385" i="58"/>
  <c r="G467" i="56"/>
  <c r="G385" i="53"/>
  <c r="I385" i="52"/>
  <c r="H549" i="51"/>
  <c r="G467" i="51"/>
  <c r="G549" i="57"/>
  <c r="I549" i="56"/>
  <c r="I467" i="56"/>
  <c r="G549" i="55"/>
  <c r="H385" i="53"/>
  <c r="G467" i="57"/>
  <c r="G467" i="55"/>
  <c r="G385" i="54"/>
  <c r="H549" i="57"/>
  <c r="H549" i="55"/>
  <c r="H549" i="56"/>
  <c r="G385" i="50"/>
  <c r="G549" i="56"/>
  <c r="I549" i="57"/>
  <c r="H467" i="56"/>
  <c r="I549" i="55"/>
  <c r="H467" i="51"/>
  <c r="I385" i="54"/>
  <c r="I467" i="55"/>
  <c r="H385" i="54"/>
  <c r="H467" i="58"/>
  <c r="H549" i="52"/>
  <c r="H549" i="50"/>
  <c r="I549" i="53"/>
  <c r="G467" i="53"/>
  <c r="G549" i="52"/>
  <c r="I549" i="50"/>
  <c r="H467" i="54"/>
  <c r="G549" i="58"/>
  <c r="H467" i="53"/>
  <c r="I549" i="58"/>
  <c r="G467" i="54"/>
  <c r="I467" i="53"/>
  <c r="H549" i="53"/>
  <c r="I549" i="54"/>
  <c r="I467" i="52"/>
  <c r="I467" i="58"/>
  <c r="H549" i="58"/>
  <c r="G549" i="54"/>
  <c r="I467" i="54"/>
  <c r="G549" i="53"/>
  <c r="G467" i="52"/>
  <c r="H467" i="50"/>
  <c r="G467" i="58"/>
  <c r="I549" i="52"/>
  <c r="G467" i="50"/>
  <c r="G549" i="50"/>
  <c r="H549" i="54"/>
  <c r="H467" i="52"/>
  <c r="I467" i="50"/>
  <c r="G56" i="49"/>
  <c r="I56" i="47"/>
  <c r="I56" i="49"/>
  <c r="H56" i="49"/>
  <c r="G56" i="47"/>
  <c r="I138" i="47"/>
  <c r="H138" i="47"/>
  <c r="H56" i="47"/>
  <c r="G138" i="47"/>
  <c r="G302" i="49"/>
  <c r="G220" i="49"/>
  <c r="H220" i="49"/>
  <c r="H302" i="49"/>
  <c r="I302" i="49"/>
  <c r="H138" i="49"/>
  <c r="I138" i="49"/>
  <c r="H302" i="47"/>
  <c r="G302" i="47"/>
  <c r="I220" i="49"/>
  <c r="G138" i="49"/>
  <c r="I302" i="47"/>
  <c r="H384" i="47"/>
  <c r="G384" i="47"/>
  <c r="G384" i="49"/>
  <c r="I384" i="47"/>
  <c r="G220" i="47"/>
  <c r="I384" i="49"/>
  <c r="H384" i="49"/>
  <c r="I220" i="47"/>
  <c r="H220" i="47"/>
  <c r="I466" i="47"/>
  <c r="H548" i="47"/>
  <c r="G466" i="47"/>
  <c r="G548" i="47"/>
  <c r="H466" i="47"/>
  <c r="H466" i="49"/>
  <c r="G466" i="49"/>
  <c r="I548" i="47"/>
  <c r="G548" i="49"/>
  <c r="I548" i="49"/>
  <c r="I466" i="49"/>
  <c r="H548" i="49"/>
  <c r="H220" i="48"/>
  <c r="G220" i="48"/>
  <c r="G56" i="48"/>
  <c r="H56" i="48"/>
  <c r="I56" i="48"/>
  <c r="I220" i="48"/>
  <c r="H302" i="48"/>
  <c r="H138" i="48"/>
  <c r="G138" i="48"/>
  <c r="I138" i="48"/>
  <c r="G302" i="48"/>
  <c r="I302" i="48"/>
  <c r="I384" i="48"/>
  <c r="G384" i="48"/>
  <c r="H384" i="48"/>
  <c r="I548" i="48"/>
  <c r="I466" i="48"/>
  <c r="H548" i="48"/>
  <c r="H466" i="48"/>
  <c r="G466" i="48"/>
  <c r="G548" i="48"/>
  <c r="K64" i="41"/>
  <c r="L64" i="41"/>
  <c r="G1286" i="42"/>
  <c r="I1286" i="42"/>
  <c r="H1286" i="42"/>
  <c r="H1368" i="42"/>
  <c r="I1368" i="42"/>
  <c r="G1368" i="42"/>
  <c r="I1450" i="42"/>
  <c r="G1450" i="42"/>
  <c r="H1450" i="42"/>
  <c r="I1532" i="42"/>
  <c r="G1532" i="42"/>
  <c r="H1532" i="42"/>
  <c r="H1614" i="42"/>
  <c r="I1614" i="42"/>
  <c r="G1614" i="42"/>
  <c r="G1696" i="42"/>
  <c r="H1696" i="42"/>
  <c r="I1696" i="42"/>
  <c r="H1778" i="42"/>
  <c r="G1778" i="42"/>
  <c r="I1778" i="42"/>
  <c r="G1860" i="42"/>
  <c r="I1860" i="42"/>
  <c r="H1860" i="42"/>
  <c r="H1942" i="42"/>
  <c r="I1942" i="42"/>
  <c r="H2024" i="42"/>
  <c r="I2024" i="42"/>
  <c r="G2024" i="42"/>
  <c r="G1942" i="42"/>
  <c r="H303" i="61"/>
  <c r="F139" i="61"/>
  <c r="H57" i="61"/>
  <c r="F303" i="61"/>
  <c r="G139" i="61"/>
  <c r="H139" i="61"/>
  <c r="F221" i="61"/>
  <c r="H467" i="61"/>
  <c r="H221" i="61"/>
  <c r="F467" i="61"/>
  <c r="F57" i="61"/>
  <c r="G303" i="61"/>
  <c r="G221" i="61"/>
  <c r="G57" i="61"/>
  <c r="G467" i="61"/>
  <c r="F631" i="61"/>
  <c r="H631" i="61"/>
  <c r="F877" i="61"/>
  <c r="G631" i="61"/>
  <c r="H877" i="61"/>
  <c r="G877" i="61"/>
  <c r="F795" i="61"/>
  <c r="G795" i="61"/>
  <c r="G713" i="61"/>
  <c r="F549" i="61"/>
  <c r="H713" i="61"/>
  <c r="H795" i="61"/>
  <c r="G385" i="61"/>
  <c r="H549" i="61"/>
  <c r="H385" i="61"/>
  <c r="G549" i="61"/>
  <c r="F385" i="61"/>
  <c r="F713" i="61"/>
  <c r="T65" i="41"/>
  <c r="O65" i="41"/>
  <c r="N65" i="41"/>
  <c r="P65" i="41"/>
  <c r="Q65" i="41"/>
  <c r="I65" i="41"/>
  <c r="M65" i="41"/>
  <c r="S65" i="41"/>
  <c r="R65" i="41"/>
  <c r="J65" i="41"/>
  <c r="G58" i="45"/>
  <c r="F58" i="45"/>
  <c r="H222" i="45"/>
  <c r="F222" i="45"/>
  <c r="G140" i="45"/>
  <c r="G222" i="45"/>
  <c r="H140" i="45"/>
  <c r="F140" i="45"/>
  <c r="H58" i="45"/>
  <c r="H386" i="45"/>
  <c r="H550" i="45"/>
  <c r="G714" i="45"/>
  <c r="F386" i="45"/>
  <c r="G550" i="45"/>
  <c r="H468" i="45"/>
  <c r="G796" i="45"/>
  <c r="F304" i="45"/>
  <c r="G386" i="45"/>
  <c r="F550" i="45"/>
  <c r="G468" i="45"/>
  <c r="G878" i="45"/>
  <c r="F714" i="45"/>
  <c r="F796" i="45"/>
  <c r="F468" i="45"/>
  <c r="H878" i="45"/>
  <c r="H796" i="45"/>
  <c r="G304" i="45"/>
  <c r="H632" i="45"/>
  <c r="F632" i="45"/>
  <c r="H714" i="45"/>
  <c r="F878" i="45"/>
  <c r="G632" i="45"/>
  <c r="H304" i="45"/>
  <c r="H58" i="42"/>
  <c r="G58" i="42"/>
  <c r="I58" i="42"/>
  <c r="H222" i="42"/>
  <c r="G140" i="42"/>
  <c r="I140" i="42"/>
  <c r="G468" i="42"/>
  <c r="H468" i="42"/>
  <c r="H304" i="42"/>
  <c r="H140" i="42"/>
  <c r="H550" i="42"/>
  <c r="G386" i="42"/>
  <c r="H632" i="42"/>
  <c r="I550" i="42"/>
  <c r="H386" i="42"/>
  <c r="G550" i="42"/>
  <c r="I386" i="42"/>
  <c r="I468" i="42"/>
  <c r="I632" i="42"/>
  <c r="G222" i="42"/>
  <c r="G304" i="42"/>
  <c r="G632" i="42"/>
  <c r="I304" i="42"/>
  <c r="I222" i="42"/>
  <c r="I714" i="42"/>
  <c r="H714" i="42"/>
  <c r="G714" i="42"/>
  <c r="I796" i="42"/>
  <c r="G796" i="42"/>
  <c r="H796" i="42"/>
  <c r="G878" i="42"/>
  <c r="I878" i="42"/>
  <c r="H878" i="42"/>
  <c r="H960" i="42"/>
  <c r="G960" i="42"/>
  <c r="I960" i="42"/>
  <c r="I1042" i="42"/>
  <c r="H1042" i="42"/>
  <c r="G1042" i="42"/>
  <c r="H1124" i="42"/>
  <c r="I1124" i="42"/>
  <c r="G1124" i="42"/>
  <c r="H1206" i="42"/>
  <c r="G1206" i="42"/>
  <c r="I1206" i="42"/>
  <c r="G66" i="41"/>
  <c r="H66" i="41"/>
  <c r="F66" i="41"/>
  <c r="E66" i="41"/>
  <c r="G221" i="63"/>
  <c r="F221" i="63"/>
  <c r="H57" i="63"/>
  <c r="H221" i="63"/>
  <c r="H385" i="63"/>
  <c r="F467" i="63"/>
  <c r="F385" i="63"/>
  <c r="G467" i="63"/>
  <c r="G385" i="63"/>
  <c r="F303" i="63"/>
  <c r="G139" i="63"/>
  <c r="H467" i="63"/>
  <c r="F139" i="63"/>
  <c r="H139" i="63"/>
  <c r="G303" i="63"/>
  <c r="F57" i="63"/>
  <c r="F549" i="63"/>
  <c r="G549" i="63"/>
  <c r="H549" i="63"/>
  <c r="G57" i="63"/>
  <c r="H303" i="63"/>
  <c r="H551" i="45" l="1"/>
  <c r="F551" i="45"/>
  <c r="G551" i="45"/>
  <c r="H797" i="45"/>
  <c r="G879" i="45"/>
  <c r="H305" i="45"/>
  <c r="G223" i="45"/>
  <c r="F223" i="45"/>
  <c r="H715" i="45"/>
  <c r="H879" i="45"/>
  <c r="H633" i="45"/>
  <c r="F715" i="45"/>
  <c r="G141" i="45"/>
  <c r="G633" i="45"/>
  <c r="F387" i="45"/>
  <c r="H223" i="45"/>
  <c r="F141" i="45"/>
  <c r="F633" i="45"/>
  <c r="H387" i="45"/>
  <c r="H59" i="45"/>
  <c r="F469" i="45"/>
  <c r="H141" i="45"/>
  <c r="G469" i="45"/>
  <c r="G387" i="45"/>
  <c r="G715" i="45"/>
  <c r="G797" i="45"/>
  <c r="F59" i="45"/>
  <c r="F879" i="45"/>
  <c r="G305" i="45"/>
  <c r="F797" i="45"/>
  <c r="G59" i="45"/>
  <c r="H469" i="45"/>
  <c r="F305" i="45"/>
  <c r="H141" i="42"/>
  <c r="G141" i="42"/>
  <c r="H59" i="42"/>
  <c r="I59" i="42"/>
  <c r="G59" i="42"/>
  <c r="I141" i="42"/>
  <c r="I223" i="42"/>
  <c r="G223" i="42"/>
  <c r="H223" i="42"/>
  <c r="I305" i="42"/>
  <c r="G305" i="42"/>
  <c r="H305" i="42"/>
  <c r="I387" i="42"/>
  <c r="H387" i="42"/>
  <c r="G387" i="42"/>
  <c r="I469" i="42"/>
  <c r="H469" i="42"/>
  <c r="G469" i="42"/>
  <c r="G551" i="42"/>
  <c r="H551" i="42"/>
  <c r="I551" i="42"/>
  <c r="I633" i="42"/>
  <c r="G633" i="42"/>
  <c r="H633" i="42"/>
  <c r="G715" i="42"/>
  <c r="I715" i="42"/>
  <c r="H715" i="42"/>
  <c r="G797" i="42"/>
  <c r="H797" i="42"/>
  <c r="I797" i="42"/>
  <c r="H879" i="42"/>
  <c r="I879" i="42"/>
  <c r="G879" i="42"/>
  <c r="H961" i="42"/>
  <c r="G961" i="42"/>
  <c r="I961" i="42"/>
  <c r="I1043" i="42"/>
  <c r="G1043" i="42"/>
  <c r="H1043" i="42"/>
  <c r="G1125" i="42"/>
  <c r="H1125" i="42"/>
  <c r="I1125" i="42"/>
  <c r="I1207" i="42"/>
  <c r="H1207" i="42"/>
  <c r="G1207" i="42"/>
  <c r="H67" i="41"/>
  <c r="E67" i="41"/>
  <c r="G67" i="41"/>
  <c r="F67" i="41"/>
  <c r="I139" i="47"/>
  <c r="H139" i="47"/>
  <c r="G139" i="47"/>
  <c r="H57" i="49"/>
  <c r="I57" i="49"/>
  <c r="G57" i="49"/>
  <c r="H57" i="47"/>
  <c r="G57" i="47"/>
  <c r="I57" i="47"/>
  <c r="G303" i="47"/>
  <c r="H139" i="49"/>
  <c r="H303" i="47"/>
  <c r="I139" i="49"/>
  <c r="G139" i="49"/>
  <c r="H221" i="47"/>
  <c r="G221" i="47"/>
  <c r="I221" i="47"/>
  <c r="I303" i="47"/>
  <c r="G385" i="47"/>
  <c r="H385" i="47"/>
  <c r="I221" i="49"/>
  <c r="I385" i="47"/>
  <c r="H221" i="49"/>
  <c r="G221" i="49"/>
  <c r="H303" i="49"/>
  <c r="G549" i="47"/>
  <c r="H467" i="47"/>
  <c r="I303" i="49"/>
  <c r="I467" i="47"/>
  <c r="G467" i="47"/>
  <c r="I549" i="47"/>
  <c r="G303" i="49"/>
  <c r="H549" i="47"/>
  <c r="H385" i="49"/>
  <c r="I385" i="49"/>
  <c r="G385" i="49"/>
  <c r="I467" i="49"/>
  <c r="G467" i="49"/>
  <c r="H467" i="49"/>
  <c r="H549" i="49"/>
  <c r="G549" i="49"/>
  <c r="I549" i="49"/>
  <c r="G140" i="63"/>
  <c r="H222" i="63"/>
  <c r="G222" i="63"/>
  <c r="F304" i="63"/>
  <c r="H550" i="63"/>
  <c r="H304" i="63"/>
  <c r="G550" i="63"/>
  <c r="G304" i="63"/>
  <c r="F550" i="63"/>
  <c r="H58" i="63"/>
  <c r="H386" i="63"/>
  <c r="F58" i="63"/>
  <c r="G386" i="63"/>
  <c r="G58" i="63"/>
  <c r="F386" i="63"/>
  <c r="H140" i="63"/>
  <c r="G468" i="63"/>
  <c r="F140" i="63"/>
  <c r="H468" i="63"/>
  <c r="F468" i="63"/>
  <c r="F222" i="63"/>
  <c r="F140" i="61"/>
  <c r="H140" i="61"/>
  <c r="G140" i="61"/>
  <c r="G632" i="61"/>
  <c r="H386" i="61"/>
  <c r="H878" i="61"/>
  <c r="G386" i="61"/>
  <c r="G878" i="61"/>
  <c r="F714" i="61"/>
  <c r="H58" i="61"/>
  <c r="G714" i="61"/>
  <c r="G58" i="61"/>
  <c r="H714" i="61"/>
  <c r="F58" i="61"/>
  <c r="H632" i="61"/>
  <c r="F386" i="61"/>
  <c r="F304" i="61"/>
  <c r="F878" i="61"/>
  <c r="F632" i="61"/>
  <c r="G304" i="61"/>
  <c r="G222" i="61"/>
  <c r="H550" i="61"/>
  <c r="F222" i="61"/>
  <c r="F796" i="61"/>
  <c r="H222" i="61"/>
  <c r="H796" i="61"/>
  <c r="G796" i="61"/>
  <c r="H304" i="61"/>
  <c r="G468" i="61"/>
  <c r="G550" i="61"/>
  <c r="H468" i="61"/>
  <c r="F468" i="61"/>
  <c r="F550" i="61"/>
  <c r="T66" i="41"/>
  <c r="M66" i="41"/>
  <c r="I66" i="41"/>
  <c r="J66" i="41"/>
  <c r="Q66" i="41"/>
  <c r="O66" i="41"/>
  <c r="P66" i="41"/>
  <c r="R66" i="41"/>
  <c r="S66" i="41"/>
  <c r="N66" i="41"/>
  <c r="H57" i="48"/>
  <c r="G57" i="48"/>
  <c r="I57" i="48"/>
  <c r="G139" i="48"/>
  <c r="I139" i="48"/>
  <c r="H139" i="48"/>
  <c r="H221" i="48"/>
  <c r="I221" i="48"/>
  <c r="G221" i="48"/>
  <c r="I303" i="48"/>
  <c r="H303" i="48"/>
  <c r="G303" i="48"/>
  <c r="G385" i="48"/>
  <c r="I385" i="48"/>
  <c r="H385" i="48"/>
  <c r="G549" i="48"/>
  <c r="I549" i="48"/>
  <c r="G467" i="48"/>
  <c r="H467" i="48"/>
  <c r="I467" i="48"/>
  <c r="H549" i="48"/>
  <c r="L65" i="41"/>
  <c r="K65" i="41"/>
  <c r="I140" i="52"/>
  <c r="H140" i="59"/>
  <c r="G140" i="59"/>
  <c r="I58" i="50"/>
  <c r="H58" i="59"/>
  <c r="I58" i="58"/>
  <c r="G140" i="57"/>
  <c r="G58" i="56"/>
  <c r="I58" i="55"/>
  <c r="I140" i="58"/>
  <c r="G58" i="50"/>
  <c r="G58" i="59"/>
  <c r="H58" i="58"/>
  <c r="I58" i="56"/>
  <c r="I140" i="59"/>
  <c r="H140" i="58"/>
  <c r="I222" i="55"/>
  <c r="G140" i="58"/>
  <c r="I58" i="57"/>
  <c r="H140" i="50"/>
  <c r="I58" i="59"/>
  <c r="G58" i="58"/>
  <c r="G140" i="52"/>
  <c r="H58" i="52"/>
  <c r="H140" i="52"/>
  <c r="H140" i="57"/>
  <c r="H222" i="55"/>
  <c r="G58" i="51"/>
  <c r="I140" i="57"/>
  <c r="G222" i="55"/>
  <c r="H58" i="56"/>
  <c r="H58" i="55"/>
  <c r="I58" i="53"/>
  <c r="H58" i="57"/>
  <c r="H58" i="54"/>
  <c r="G140" i="53"/>
  <c r="G58" i="53"/>
  <c r="I58" i="51"/>
  <c r="H140" i="53"/>
  <c r="H58" i="51"/>
  <c r="I140" i="53"/>
  <c r="H58" i="50"/>
  <c r="I140" i="50"/>
  <c r="G58" i="57"/>
  <c r="I58" i="52"/>
  <c r="G140" i="51"/>
  <c r="G58" i="55"/>
  <c r="H58" i="53"/>
  <c r="H140" i="51"/>
  <c r="G140" i="50"/>
  <c r="G58" i="54"/>
  <c r="G58" i="52"/>
  <c r="I58" i="54"/>
  <c r="I140" i="51"/>
  <c r="G304" i="58"/>
  <c r="I222" i="57"/>
  <c r="H386" i="57"/>
  <c r="I140" i="56"/>
  <c r="G140" i="54"/>
  <c r="H304" i="58"/>
  <c r="G222" i="58"/>
  <c r="G222" i="57"/>
  <c r="I386" i="57"/>
  <c r="H304" i="57"/>
  <c r="H140" i="56"/>
  <c r="I140" i="54"/>
  <c r="H222" i="58"/>
  <c r="G386" i="57"/>
  <c r="G304" i="57"/>
  <c r="G140" i="56"/>
  <c r="I222" i="58"/>
  <c r="I304" i="57"/>
  <c r="H222" i="59"/>
  <c r="I304" i="58"/>
  <c r="H222" i="57"/>
  <c r="G222" i="59"/>
  <c r="I222" i="53"/>
  <c r="I222" i="52"/>
  <c r="I222" i="50"/>
  <c r="I222" i="59"/>
  <c r="G222" i="53"/>
  <c r="G222" i="52"/>
  <c r="H140" i="55"/>
  <c r="H222" i="53"/>
  <c r="H222" i="52"/>
  <c r="G222" i="50"/>
  <c r="G140" i="55"/>
  <c r="I140" i="55"/>
  <c r="H140" i="54"/>
  <c r="H222" i="50"/>
  <c r="H304" i="59"/>
  <c r="G304" i="55"/>
  <c r="I222" i="51"/>
  <c r="G304" i="59"/>
  <c r="G386" i="58"/>
  <c r="H468" i="57"/>
  <c r="H222" i="51"/>
  <c r="H386" i="58"/>
  <c r="G468" i="57"/>
  <c r="I550" i="57"/>
  <c r="H222" i="54"/>
  <c r="I386" i="58"/>
  <c r="I468" i="57"/>
  <c r="H550" i="57"/>
  <c r="I222" i="54"/>
  <c r="G550" i="57"/>
  <c r="G222" i="54"/>
  <c r="H304" i="53"/>
  <c r="I304" i="59"/>
  <c r="I222" i="56"/>
  <c r="H304" i="55"/>
  <c r="G222" i="51"/>
  <c r="G386" i="50"/>
  <c r="G304" i="52"/>
  <c r="G304" i="53"/>
  <c r="I304" i="53"/>
  <c r="H304" i="52"/>
  <c r="G222" i="56"/>
  <c r="I304" i="50"/>
  <c r="H222" i="56"/>
  <c r="I304" i="55"/>
  <c r="I304" i="52"/>
  <c r="G304" i="50"/>
  <c r="I386" i="50"/>
  <c r="H386" i="50"/>
  <c r="H304" i="50"/>
  <c r="G550" i="58"/>
  <c r="I304" i="56"/>
  <c r="I304" i="54"/>
  <c r="G304" i="51"/>
  <c r="G304" i="54"/>
  <c r="I386" i="53"/>
  <c r="H550" i="50"/>
  <c r="H386" i="59"/>
  <c r="H386" i="53"/>
  <c r="G386" i="59"/>
  <c r="G386" i="53"/>
  <c r="I550" i="58"/>
  <c r="G468" i="58"/>
  <c r="H304" i="56"/>
  <c r="I386" i="55"/>
  <c r="H304" i="54"/>
  <c r="H550" i="58"/>
  <c r="H304" i="51"/>
  <c r="H468" i="50"/>
  <c r="I468" i="58"/>
  <c r="G386" i="52"/>
  <c r="I304" i="51"/>
  <c r="G468" i="50"/>
  <c r="G550" i="50"/>
  <c r="I386" i="59"/>
  <c r="H468" i="58"/>
  <c r="G304" i="56"/>
  <c r="I386" i="52"/>
  <c r="I468" i="50"/>
  <c r="I550" i="50"/>
  <c r="H386" i="55"/>
  <c r="H386" i="52"/>
  <c r="G386" i="55"/>
  <c r="G550" i="59"/>
  <c r="H468" i="59"/>
  <c r="I468" i="59"/>
  <c r="G550" i="52"/>
  <c r="I386" i="56"/>
  <c r="I468" i="52"/>
  <c r="H550" i="52"/>
  <c r="H386" i="56"/>
  <c r="H386" i="54"/>
  <c r="H550" i="53"/>
  <c r="H468" i="52"/>
  <c r="I550" i="52"/>
  <c r="G386" i="56"/>
  <c r="H550" i="55"/>
  <c r="H468" i="55"/>
  <c r="G386" i="54"/>
  <c r="G468" i="53"/>
  <c r="I550" i="53"/>
  <c r="G468" i="52"/>
  <c r="H550" i="59"/>
  <c r="G468" i="59"/>
  <c r="H386" i="51"/>
  <c r="G468" i="55"/>
  <c r="I468" i="53"/>
  <c r="I468" i="55"/>
  <c r="H468" i="53"/>
  <c r="I550" i="55"/>
  <c r="G386" i="51"/>
  <c r="G550" i="55"/>
  <c r="I386" i="51"/>
  <c r="I550" i="59"/>
  <c r="I386" i="54"/>
  <c r="G550" i="53"/>
  <c r="G550" i="54"/>
  <c r="I468" i="54"/>
  <c r="I468" i="56"/>
  <c r="G550" i="56"/>
  <c r="G468" i="54"/>
  <c r="I550" i="51"/>
  <c r="H550" i="56"/>
  <c r="H550" i="51"/>
  <c r="I550" i="56"/>
  <c r="G550" i="51"/>
  <c r="H468" i="51"/>
  <c r="I468" i="51"/>
  <c r="H468" i="56"/>
  <c r="H550" i="54"/>
  <c r="H468" i="54"/>
  <c r="G468" i="51"/>
  <c r="I550" i="54"/>
  <c r="G468" i="56"/>
  <c r="H1287" i="42"/>
  <c r="I1287" i="42"/>
  <c r="G1287" i="42"/>
  <c r="I1369" i="42"/>
  <c r="H1369" i="42"/>
  <c r="G1369" i="42"/>
  <c r="H1451" i="42"/>
  <c r="I1451" i="42"/>
  <c r="G1451" i="42"/>
  <c r="G1533" i="42"/>
  <c r="H1533" i="42"/>
  <c r="I1533" i="42"/>
  <c r="I1615" i="42"/>
  <c r="H1615" i="42"/>
  <c r="G1615" i="42"/>
  <c r="G1697" i="42"/>
  <c r="H1697" i="42"/>
  <c r="I1697" i="42"/>
  <c r="H1779" i="42"/>
  <c r="G1779" i="42"/>
  <c r="I1779" i="42"/>
  <c r="H1861" i="42"/>
  <c r="G1861" i="42"/>
  <c r="I1861" i="42"/>
  <c r="H2025" i="42"/>
  <c r="H1943" i="42"/>
  <c r="G2025" i="42"/>
  <c r="I2025" i="42"/>
  <c r="G1943" i="42"/>
  <c r="I1943" i="42"/>
  <c r="F142" i="45" l="1"/>
  <c r="H142" i="45"/>
  <c r="G142" i="45"/>
  <c r="H716" i="45"/>
  <c r="H224" i="45"/>
  <c r="F306" i="45"/>
  <c r="G798" i="45"/>
  <c r="G634" i="45"/>
  <c r="G470" i="45"/>
  <c r="H388" i="45"/>
  <c r="G388" i="45"/>
  <c r="H552" i="45"/>
  <c r="G306" i="45"/>
  <c r="H880" i="45"/>
  <c r="G716" i="45"/>
  <c r="G224" i="45"/>
  <c r="H634" i="45"/>
  <c r="H470" i="45"/>
  <c r="G60" i="45"/>
  <c r="F634" i="45"/>
  <c r="F470" i="45"/>
  <c r="H60" i="45"/>
  <c r="G880" i="45"/>
  <c r="F224" i="45"/>
  <c r="F60" i="45"/>
  <c r="F880" i="45"/>
  <c r="F388" i="45"/>
  <c r="F552" i="45"/>
  <c r="F716" i="45"/>
  <c r="H306" i="45"/>
  <c r="F798" i="45"/>
  <c r="G552" i="45"/>
  <c r="H798" i="45"/>
  <c r="I60" i="42"/>
  <c r="G60" i="42"/>
  <c r="H60" i="42"/>
  <c r="G142" i="42"/>
  <c r="H142" i="42"/>
  <c r="I142" i="42"/>
  <c r="I224" i="42"/>
  <c r="H224" i="42"/>
  <c r="G224" i="42"/>
  <c r="G306" i="42"/>
  <c r="H306" i="42"/>
  <c r="I306" i="42"/>
  <c r="I388" i="42"/>
  <c r="G388" i="42"/>
  <c r="H388" i="42"/>
  <c r="I470" i="42"/>
  <c r="H470" i="42"/>
  <c r="G470" i="42"/>
  <c r="I552" i="42"/>
  <c r="H552" i="42"/>
  <c r="G552" i="42"/>
  <c r="H634" i="42"/>
  <c r="I634" i="42"/>
  <c r="G634" i="42"/>
  <c r="G716" i="42"/>
  <c r="I716" i="42"/>
  <c r="H716" i="42"/>
  <c r="H798" i="42"/>
  <c r="G798" i="42"/>
  <c r="I798" i="42"/>
  <c r="G880" i="42"/>
  <c r="H880" i="42"/>
  <c r="I880" i="42"/>
  <c r="H962" i="42"/>
  <c r="G962" i="42"/>
  <c r="I962" i="42"/>
  <c r="H1044" i="42"/>
  <c r="G1044" i="42"/>
  <c r="I1044" i="42"/>
  <c r="H1126" i="42"/>
  <c r="I1126" i="42"/>
  <c r="G1126" i="42"/>
  <c r="I1208" i="42"/>
  <c r="G1208" i="42"/>
  <c r="H1208" i="42"/>
  <c r="G68" i="41"/>
  <c r="F68" i="41"/>
  <c r="H68" i="41"/>
  <c r="E68" i="41"/>
  <c r="H58" i="48"/>
  <c r="I58" i="48"/>
  <c r="G58" i="48"/>
  <c r="I140" i="48"/>
  <c r="G140" i="48"/>
  <c r="H140" i="48"/>
  <c r="I222" i="48"/>
  <c r="H222" i="48"/>
  <c r="G222" i="48"/>
  <c r="G304" i="48"/>
  <c r="H304" i="48"/>
  <c r="I304" i="48"/>
  <c r="H386" i="48"/>
  <c r="G386" i="48"/>
  <c r="I386" i="48"/>
  <c r="G468" i="48"/>
  <c r="I468" i="48"/>
  <c r="H468" i="48"/>
  <c r="H550" i="48"/>
  <c r="I550" i="48"/>
  <c r="G550" i="48"/>
  <c r="K66" i="41"/>
  <c r="L66" i="41"/>
  <c r="H387" i="61"/>
  <c r="G387" i="61"/>
  <c r="F387" i="61"/>
  <c r="F879" i="61"/>
  <c r="G797" i="61"/>
  <c r="G223" i="61"/>
  <c r="H633" i="61"/>
  <c r="H223" i="61"/>
  <c r="G633" i="61"/>
  <c r="F551" i="61"/>
  <c r="F633" i="61"/>
  <c r="G551" i="61"/>
  <c r="H879" i="61"/>
  <c r="H141" i="61"/>
  <c r="G305" i="61"/>
  <c r="H305" i="61"/>
  <c r="H551" i="61"/>
  <c r="F797" i="61"/>
  <c r="F469" i="61"/>
  <c r="G879" i="61"/>
  <c r="H797" i="61"/>
  <c r="H469" i="61"/>
  <c r="F141" i="61"/>
  <c r="G469" i="61"/>
  <c r="H715" i="61"/>
  <c r="G715" i="61"/>
  <c r="F223" i="61"/>
  <c r="H59" i="61"/>
  <c r="G59" i="61"/>
  <c r="F305" i="61"/>
  <c r="F59" i="61"/>
  <c r="F715" i="61"/>
  <c r="G141" i="61"/>
  <c r="T67" i="41"/>
  <c r="N67" i="41"/>
  <c r="R67" i="41"/>
  <c r="M67" i="41"/>
  <c r="P67" i="41"/>
  <c r="O67" i="41"/>
  <c r="S67" i="41"/>
  <c r="J67" i="41"/>
  <c r="I67" i="41"/>
  <c r="Q67" i="41"/>
  <c r="I58" i="49"/>
  <c r="G58" i="47"/>
  <c r="G58" i="49"/>
  <c r="H58" i="49"/>
  <c r="I222" i="47"/>
  <c r="I58" i="47"/>
  <c r="H58" i="47"/>
  <c r="H222" i="47"/>
  <c r="G222" i="47"/>
  <c r="G140" i="49"/>
  <c r="I140" i="49"/>
  <c r="H140" i="49"/>
  <c r="G140" i="47"/>
  <c r="I140" i="47"/>
  <c r="H140" i="47"/>
  <c r="I304" i="47"/>
  <c r="G304" i="47"/>
  <c r="G222" i="49"/>
  <c r="H304" i="47"/>
  <c r="I222" i="49"/>
  <c r="H222" i="49"/>
  <c r="H386" i="47"/>
  <c r="H304" i="49"/>
  <c r="G386" i="47"/>
  <c r="G304" i="49"/>
  <c r="I304" i="49"/>
  <c r="I386" i="47"/>
  <c r="I550" i="47"/>
  <c r="I468" i="47"/>
  <c r="I386" i="49"/>
  <c r="G468" i="47"/>
  <c r="H386" i="49"/>
  <c r="G386" i="49"/>
  <c r="H550" i="47"/>
  <c r="G550" i="47"/>
  <c r="H468" i="47"/>
  <c r="H550" i="49"/>
  <c r="I550" i="49"/>
  <c r="G468" i="49"/>
  <c r="G550" i="49"/>
  <c r="H468" i="49"/>
  <c r="I468" i="49"/>
  <c r="G1288" i="42"/>
  <c r="I1288" i="42"/>
  <c r="H1288" i="42"/>
  <c r="I1370" i="42"/>
  <c r="G1370" i="42"/>
  <c r="H1370" i="42"/>
  <c r="G1452" i="42"/>
  <c r="I1452" i="42"/>
  <c r="H1452" i="42"/>
  <c r="I1534" i="42"/>
  <c r="G1534" i="42"/>
  <c r="H1534" i="42"/>
  <c r="I1616" i="42"/>
  <c r="G1616" i="42"/>
  <c r="H1616" i="42"/>
  <c r="G1698" i="42"/>
  <c r="H1698" i="42"/>
  <c r="I1698" i="42"/>
  <c r="H1780" i="42"/>
  <c r="I1780" i="42"/>
  <c r="G1780" i="42"/>
  <c r="I1862" i="42"/>
  <c r="G1862" i="42"/>
  <c r="H1862" i="42"/>
  <c r="I2026" i="42"/>
  <c r="I1944" i="42"/>
  <c r="G2026" i="42"/>
  <c r="G1944" i="42"/>
  <c r="H1944" i="42"/>
  <c r="H2026" i="42"/>
  <c r="H59" i="54"/>
  <c r="H223" i="53"/>
  <c r="I59" i="51"/>
  <c r="G59" i="50"/>
  <c r="G59" i="52"/>
  <c r="H59" i="59"/>
  <c r="G59" i="58"/>
  <c r="I59" i="58"/>
  <c r="G59" i="56"/>
  <c r="G59" i="55"/>
  <c r="H59" i="56"/>
  <c r="H59" i="58"/>
  <c r="I59" i="57"/>
  <c r="I59" i="55"/>
  <c r="G223" i="53"/>
  <c r="I59" i="59"/>
  <c r="H141" i="59"/>
  <c r="I141" i="59"/>
  <c r="G59" i="59"/>
  <c r="G223" i="59"/>
  <c r="G141" i="59"/>
  <c r="I223" i="59"/>
  <c r="I141" i="53"/>
  <c r="H59" i="52"/>
  <c r="H59" i="50"/>
  <c r="G59" i="57"/>
  <c r="G59" i="54"/>
  <c r="H223" i="59"/>
  <c r="H59" i="57"/>
  <c r="H59" i="55"/>
  <c r="I59" i="54"/>
  <c r="I59" i="53"/>
  <c r="G59" i="53"/>
  <c r="H59" i="53"/>
  <c r="G141" i="53"/>
  <c r="I59" i="56"/>
  <c r="H141" i="53"/>
  <c r="I223" i="53"/>
  <c r="H59" i="51"/>
  <c r="G59" i="51"/>
  <c r="I59" i="50"/>
  <c r="I59" i="52"/>
  <c r="G223" i="58"/>
  <c r="I223" i="57"/>
  <c r="G223" i="55"/>
  <c r="I141" i="55"/>
  <c r="H141" i="54"/>
  <c r="H223" i="54"/>
  <c r="I223" i="58"/>
  <c r="I223" i="55"/>
  <c r="H141" i="55"/>
  <c r="G223" i="54"/>
  <c r="H141" i="56"/>
  <c r="G141" i="56"/>
  <c r="I141" i="58"/>
  <c r="I141" i="56"/>
  <c r="H223" i="58"/>
  <c r="I141" i="57"/>
  <c r="H223" i="57"/>
  <c r="G141" i="58"/>
  <c r="I223" i="54"/>
  <c r="I305" i="54"/>
  <c r="G223" i="57"/>
  <c r="I141" i="54"/>
  <c r="H305" i="54"/>
  <c r="G141" i="57"/>
  <c r="G141" i="54"/>
  <c r="G305" i="54"/>
  <c r="G305" i="53"/>
  <c r="H141" i="57"/>
  <c r="I305" i="53"/>
  <c r="H223" i="55"/>
  <c r="H305" i="53"/>
  <c r="H141" i="58"/>
  <c r="G141" i="52"/>
  <c r="H141" i="51"/>
  <c r="H141" i="50"/>
  <c r="G141" i="55"/>
  <c r="H141" i="52"/>
  <c r="I141" i="51"/>
  <c r="G141" i="50"/>
  <c r="G141" i="51"/>
  <c r="I141" i="52"/>
  <c r="I141" i="50"/>
  <c r="I305" i="57"/>
  <c r="H305" i="57"/>
  <c r="G305" i="57"/>
  <c r="G305" i="58"/>
  <c r="H223" i="56"/>
  <c r="G387" i="53"/>
  <c r="H305" i="58"/>
  <c r="I223" i="56"/>
  <c r="H387" i="54"/>
  <c r="H387" i="53"/>
  <c r="I305" i="59"/>
  <c r="H305" i="55"/>
  <c r="G305" i="59"/>
  <c r="I223" i="51"/>
  <c r="I223" i="50"/>
  <c r="H223" i="52"/>
  <c r="H223" i="51"/>
  <c r="H305" i="59"/>
  <c r="G387" i="54"/>
  <c r="I387" i="53"/>
  <c r="I387" i="54"/>
  <c r="I305" i="55"/>
  <c r="I223" i="52"/>
  <c r="H223" i="50"/>
  <c r="G305" i="55"/>
  <c r="G223" i="52"/>
  <c r="G223" i="50"/>
  <c r="G223" i="56"/>
  <c r="G223" i="51"/>
  <c r="I305" i="58"/>
  <c r="H387" i="57"/>
  <c r="I305" i="56"/>
  <c r="G387" i="55"/>
  <c r="G551" i="54"/>
  <c r="G387" i="58"/>
  <c r="H305" i="56"/>
  <c r="H387" i="55"/>
  <c r="I551" i="54"/>
  <c r="H387" i="58"/>
  <c r="G305" i="56"/>
  <c r="H551" i="54"/>
  <c r="I305" i="52"/>
  <c r="G305" i="50"/>
  <c r="I387" i="58"/>
  <c r="H469" i="53"/>
  <c r="I387" i="59"/>
  <c r="G469" i="53"/>
  <c r="I387" i="57"/>
  <c r="I387" i="55"/>
  <c r="I469" i="54"/>
  <c r="G387" i="59"/>
  <c r="H469" i="54"/>
  <c r="G305" i="52"/>
  <c r="H387" i="59"/>
  <c r="I551" i="53"/>
  <c r="G305" i="51"/>
  <c r="I469" i="53"/>
  <c r="H551" i="53"/>
  <c r="H305" i="51"/>
  <c r="I305" i="50"/>
  <c r="G387" i="57"/>
  <c r="G551" i="53"/>
  <c r="I305" i="51"/>
  <c r="H305" i="50"/>
  <c r="G469" i="54"/>
  <c r="H305" i="52"/>
  <c r="I551" i="58"/>
  <c r="H551" i="57"/>
  <c r="I387" i="52"/>
  <c r="H387" i="50"/>
  <c r="G551" i="55"/>
  <c r="H387" i="52"/>
  <c r="G387" i="50"/>
  <c r="G469" i="58"/>
  <c r="I551" i="55"/>
  <c r="G551" i="59"/>
  <c r="I469" i="58"/>
  <c r="H551" i="55"/>
  <c r="I551" i="59"/>
  <c r="I469" i="59"/>
  <c r="H469" i="58"/>
  <c r="G469" i="57"/>
  <c r="G387" i="56"/>
  <c r="I387" i="51"/>
  <c r="G551" i="58"/>
  <c r="G551" i="57"/>
  <c r="H469" i="55"/>
  <c r="G387" i="52"/>
  <c r="H469" i="59"/>
  <c r="I387" i="50"/>
  <c r="G469" i="59"/>
  <c r="H551" i="58"/>
  <c r="I469" i="57"/>
  <c r="H387" i="51"/>
  <c r="I551" i="57"/>
  <c r="H469" i="57"/>
  <c r="I469" i="55"/>
  <c r="G387" i="51"/>
  <c r="H551" i="59"/>
  <c r="I387" i="56"/>
  <c r="G469" i="55"/>
  <c r="H387" i="56"/>
  <c r="H469" i="56"/>
  <c r="G469" i="56"/>
  <c r="G551" i="51"/>
  <c r="G469" i="50"/>
  <c r="I469" i="50"/>
  <c r="G551" i="52"/>
  <c r="I551" i="51"/>
  <c r="H469" i="51"/>
  <c r="I551" i="52"/>
  <c r="I469" i="52"/>
  <c r="H551" i="51"/>
  <c r="H469" i="50"/>
  <c r="G551" i="50"/>
  <c r="G551" i="56"/>
  <c r="H551" i="52"/>
  <c r="H469" i="52"/>
  <c r="I551" i="50"/>
  <c r="I551" i="56"/>
  <c r="G469" i="52"/>
  <c r="H551" i="50"/>
  <c r="I469" i="56"/>
  <c r="G469" i="51"/>
  <c r="I469" i="51"/>
  <c r="H551" i="56"/>
  <c r="H59" i="63"/>
  <c r="G59" i="63"/>
  <c r="F59" i="63"/>
  <c r="H141" i="63"/>
  <c r="F551" i="63"/>
  <c r="H551" i="63"/>
  <c r="G551" i="63"/>
  <c r="F305" i="63"/>
  <c r="H387" i="63"/>
  <c r="F141" i="63"/>
  <c r="G141" i="63"/>
  <c r="H469" i="63"/>
  <c r="H305" i="63"/>
  <c r="G305" i="63"/>
  <c r="F387" i="63"/>
  <c r="H223" i="63"/>
  <c r="G387" i="63"/>
  <c r="F223" i="63"/>
  <c r="F469" i="63"/>
  <c r="G223" i="63"/>
  <c r="G469" i="63"/>
  <c r="I60" i="55" l="1"/>
  <c r="H60" i="55"/>
  <c r="G60" i="57"/>
  <c r="H60" i="51"/>
  <c r="I142" i="55"/>
  <c r="G60" i="55"/>
  <c r="I60" i="56"/>
  <c r="I142" i="58"/>
  <c r="H142" i="58"/>
  <c r="H60" i="57"/>
  <c r="I60" i="58"/>
  <c r="G142" i="58"/>
  <c r="H142" i="53"/>
  <c r="H60" i="52"/>
  <c r="H60" i="58"/>
  <c r="H60" i="59"/>
  <c r="G60" i="58"/>
  <c r="H60" i="56"/>
  <c r="G60" i="54"/>
  <c r="G60" i="53"/>
  <c r="G60" i="59"/>
  <c r="G60" i="56"/>
  <c r="H224" i="54"/>
  <c r="H142" i="55"/>
  <c r="I224" i="54"/>
  <c r="G142" i="55"/>
  <c r="G224" i="54"/>
  <c r="I60" i="57"/>
  <c r="H60" i="54"/>
  <c r="H60" i="53"/>
  <c r="I60" i="59"/>
  <c r="G142" i="53"/>
  <c r="G388" i="50"/>
  <c r="I60" i="54"/>
  <c r="I60" i="53"/>
  <c r="G142" i="52"/>
  <c r="G60" i="51"/>
  <c r="H60" i="50"/>
  <c r="I60" i="51"/>
  <c r="I60" i="50"/>
  <c r="G224" i="50"/>
  <c r="G60" i="50"/>
  <c r="H224" i="50"/>
  <c r="I388" i="50"/>
  <c r="G60" i="52"/>
  <c r="I224" i="50"/>
  <c r="H388" i="50"/>
  <c r="H142" i="52"/>
  <c r="I142" i="52"/>
  <c r="I142" i="53"/>
  <c r="I60" i="52"/>
  <c r="G306" i="59"/>
  <c r="I142" i="59"/>
  <c r="G224" i="57"/>
  <c r="H306" i="57"/>
  <c r="I142" i="56"/>
  <c r="H224" i="56"/>
  <c r="H306" i="59"/>
  <c r="G306" i="57"/>
  <c r="H142" i="56"/>
  <c r="I224" i="59"/>
  <c r="H142" i="57"/>
  <c r="G142" i="56"/>
  <c r="G224" i="59"/>
  <c r="H224" i="58"/>
  <c r="G142" i="57"/>
  <c r="H224" i="59"/>
  <c r="G224" i="58"/>
  <c r="I142" i="57"/>
  <c r="I306" i="59"/>
  <c r="G142" i="59"/>
  <c r="H224" i="57"/>
  <c r="I306" i="57"/>
  <c r="I224" i="56"/>
  <c r="H224" i="53"/>
  <c r="H224" i="52"/>
  <c r="H142" i="51"/>
  <c r="H552" i="50"/>
  <c r="H142" i="59"/>
  <c r="G224" i="52"/>
  <c r="G552" i="50"/>
  <c r="H142" i="54"/>
  <c r="I306" i="51"/>
  <c r="I224" i="57"/>
  <c r="I142" i="54"/>
  <c r="H306" i="51"/>
  <c r="I224" i="53"/>
  <c r="I224" i="52"/>
  <c r="I142" i="51"/>
  <c r="H224" i="51"/>
  <c r="G224" i="53"/>
  <c r="G306" i="51"/>
  <c r="I306" i="50"/>
  <c r="G142" i="51"/>
  <c r="G306" i="50"/>
  <c r="H142" i="50"/>
  <c r="G224" i="56"/>
  <c r="H306" i="50"/>
  <c r="G142" i="50"/>
  <c r="G142" i="54"/>
  <c r="I224" i="51"/>
  <c r="I552" i="50"/>
  <c r="I142" i="50"/>
  <c r="I224" i="58"/>
  <c r="G224" i="51"/>
  <c r="I224" i="55"/>
  <c r="H306" i="54"/>
  <c r="G306" i="53"/>
  <c r="H306" i="52"/>
  <c r="H470" i="50"/>
  <c r="I306" i="58"/>
  <c r="G224" i="55"/>
  <c r="G306" i="54"/>
  <c r="G306" i="58"/>
  <c r="H306" i="56"/>
  <c r="I306" i="54"/>
  <c r="G388" i="59"/>
  <c r="H306" i="58"/>
  <c r="I306" i="56"/>
  <c r="H388" i="59"/>
  <c r="G306" i="56"/>
  <c r="H388" i="57"/>
  <c r="H224" i="55"/>
  <c r="I306" i="53"/>
  <c r="I388" i="51"/>
  <c r="G388" i="57"/>
  <c r="G470" i="50"/>
  <c r="G388" i="51"/>
  <c r="H306" i="53"/>
  <c r="G306" i="52"/>
  <c r="I306" i="52"/>
  <c r="I470" i="50"/>
  <c r="H388" i="51"/>
  <c r="I388" i="59"/>
  <c r="I388" i="57"/>
  <c r="H552" i="59"/>
  <c r="G388" i="58"/>
  <c r="G470" i="57"/>
  <c r="H388" i="54"/>
  <c r="G388" i="53"/>
  <c r="I552" i="59"/>
  <c r="I470" i="59"/>
  <c r="I470" i="57"/>
  <c r="H306" i="55"/>
  <c r="G388" i="54"/>
  <c r="I388" i="53"/>
  <c r="G552" i="59"/>
  <c r="H470" i="59"/>
  <c r="H552" i="57"/>
  <c r="H470" i="57"/>
  <c r="I306" i="55"/>
  <c r="I388" i="54"/>
  <c r="H388" i="53"/>
  <c r="H552" i="51"/>
  <c r="H470" i="51"/>
  <c r="G470" i="59"/>
  <c r="I552" i="57"/>
  <c r="G306" i="55"/>
  <c r="G552" i="57"/>
  <c r="H388" i="58"/>
  <c r="H388" i="56"/>
  <c r="G388" i="52"/>
  <c r="I388" i="56"/>
  <c r="I388" i="52"/>
  <c r="H388" i="52"/>
  <c r="G552" i="51"/>
  <c r="I552" i="51"/>
  <c r="G470" i="51"/>
  <c r="I388" i="58"/>
  <c r="G388" i="56"/>
  <c r="I470" i="51"/>
  <c r="I470" i="58"/>
  <c r="I470" i="56"/>
  <c r="G388" i="55"/>
  <c r="I470" i="54"/>
  <c r="G470" i="58"/>
  <c r="I552" i="56"/>
  <c r="I388" i="55"/>
  <c r="G552" i="53"/>
  <c r="I470" i="53"/>
  <c r="G552" i="58"/>
  <c r="H552" i="56"/>
  <c r="G552" i="54"/>
  <c r="H552" i="53"/>
  <c r="H470" i="53"/>
  <c r="H552" i="58"/>
  <c r="G552" i="56"/>
  <c r="I552" i="54"/>
  <c r="I552" i="53"/>
  <c r="G470" i="53"/>
  <c r="I552" i="58"/>
  <c r="H552" i="54"/>
  <c r="I552" i="52"/>
  <c r="H470" i="58"/>
  <c r="H470" i="56"/>
  <c r="H388" i="55"/>
  <c r="H470" i="54"/>
  <c r="G470" i="52"/>
  <c r="G470" i="54"/>
  <c r="G552" i="52"/>
  <c r="H470" i="52"/>
  <c r="I470" i="52"/>
  <c r="G470" i="56"/>
  <c r="H552" i="52"/>
  <c r="G470" i="55"/>
  <c r="I552" i="55"/>
  <c r="H552" i="55"/>
  <c r="G552" i="55"/>
  <c r="I470" i="55"/>
  <c r="H470" i="55"/>
  <c r="F61" i="45"/>
  <c r="F635" i="45"/>
  <c r="H225" i="45"/>
  <c r="F717" i="45"/>
  <c r="H881" i="45"/>
  <c r="G635" i="45"/>
  <c r="H143" i="45"/>
  <c r="G225" i="45"/>
  <c r="H553" i="45"/>
  <c r="G717" i="45"/>
  <c r="H389" i="45"/>
  <c r="F799" i="45"/>
  <c r="G143" i="45"/>
  <c r="G553" i="45"/>
  <c r="G307" i="45"/>
  <c r="H717" i="45"/>
  <c r="G389" i="45"/>
  <c r="F143" i="45"/>
  <c r="F553" i="45"/>
  <c r="F307" i="45"/>
  <c r="F389" i="45"/>
  <c r="H307" i="45"/>
  <c r="G799" i="45"/>
  <c r="G881" i="45"/>
  <c r="H61" i="45"/>
  <c r="H635" i="45"/>
  <c r="F225" i="45"/>
  <c r="F881" i="45"/>
  <c r="F471" i="45"/>
  <c r="H471" i="45"/>
  <c r="G61" i="45"/>
  <c r="H799" i="45"/>
  <c r="G471" i="45"/>
  <c r="I61" i="42"/>
  <c r="G61" i="42"/>
  <c r="H61" i="42"/>
  <c r="G143" i="42"/>
  <c r="H143" i="42"/>
  <c r="I143" i="42"/>
  <c r="G225" i="42"/>
  <c r="H225" i="42"/>
  <c r="I225" i="42"/>
  <c r="I307" i="42"/>
  <c r="H307" i="42"/>
  <c r="G307" i="42"/>
  <c r="I389" i="42"/>
  <c r="H389" i="42"/>
  <c r="G389" i="42"/>
  <c r="H471" i="42"/>
  <c r="I471" i="42"/>
  <c r="G471" i="42"/>
  <c r="G553" i="42"/>
  <c r="H553" i="42"/>
  <c r="I553" i="42"/>
  <c r="G635" i="42"/>
  <c r="I635" i="42"/>
  <c r="H635" i="42"/>
  <c r="I717" i="42"/>
  <c r="G717" i="42"/>
  <c r="H717" i="42"/>
  <c r="H799" i="42"/>
  <c r="G799" i="42"/>
  <c r="I799" i="42"/>
  <c r="H881" i="42"/>
  <c r="I881" i="42"/>
  <c r="G881" i="42"/>
  <c r="G963" i="42"/>
  <c r="H963" i="42"/>
  <c r="I963" i="42"/>
  <c r="H1045" i="42"/>
  <c r="G1045" i="42"/>
  <c r="I1045" i="42"/>
  <c r="H1127" i="42"/>
  <c r="G1127" i="42"/>
  <c r="I1127" i="42"/>
  <c r="G1209" i="42"/>
  <c r="H1209" i="42"/>
  <c r="I1209" i="42"/>
  <c r="H69" i="41"/>
  <c r="F69" i="41"/>
  <c r="E69" i="41"/>
  <c r="G69" i="41"/>
  <c r="G59" i="47"/>
  <c r="G141" i="47"/>
  <c r="H141" i="49"/>
  <c r="I141" i="47"/>
  <c r="G141" i="49"/>
  <c r="H141" i="47"/>
  <c r="I59" i="49"/>
  <c r="G59" i="49"/>
  <c r="I59" i="47"/>
  <c r="H59" i="49"/>
  <c r="I141" i="49"/>
  <c r="H59" i="47"/>
  <c r="I223" i="49"/>
  <c r="G223" i="49"/>
  <c r="H223" i="49"/>
  <c r="I223" i="47"/>
  <c r="G305" i="49"/>
  <c r="H223" i="47"/>
  <c r="I305" i="49"/>
  <c r="G223" i="47"/>
  <c r="H305" i="49"/>
  <c r="G387" i="49"/>
  <c r="I387" i="49"/>
  <c r="G305" i="47"/>
  <c r="H305" i="47"/>
  <c r="H387" i="49"/>
  <c r="I305" i="47"/>
  <c r="H387" i="47"/>
  <c r="G387" i="47"/>
  <c r="H469" i="49"/>
  <c r="I469" i="49"/>
  <c r="H551" i="49"/>
  <c r="I387" i="47"/>
  <c r="I551" i="49"/>
  <c r="G469" i="49"/>
  <c r="G551" i="49"/>
  <c r="G469" i="47"/>
  <c r="H551" i="47"/>
  <c r="I469" i="47"/>
  <c r="G551" i="47"/>
  <c r="I551" i="47"/>
  <c r="H469" i="47"/>
  <c r="I1289" i="42"/>
  <c r="G1289" i="42"/>
  <c r="H1289" i="42"/>
  <c r="H1371" i="42"/>
  <c r="G1371" i="42"/>
  <c r="I1371" i="42"/>
  <c r="G1453" i="42"/>
  <c r="I1453" i="42"/>
  <c r="H1453" i="42"/>
  <c r="G1535" i="42"/>
  <c r="I1535" i="42"/>
  <c r="H1535" i="42"/>
  <c r="H1617" i="42"/>
  <c r="I1617" i="42"/>
  <c r="G1617" i="42"/>
  <c r="G1699" i="42"/>
  <c r="H1699" i="42"/>
  <c r="I1699" i="42"/>
  <c r="G1781" i="42"/>
  <c r="H1781" i="42"/>
  <c r="I1781" i="42"/>
  <c r="I1863" i="42"/>
  <c r="G1863" i="42"/>
  <c r="H1863" i="42"/>
  <c r="I2027" i="42"/>
  <c r="H1945" i="42"/>
  <c r="G1945" i="42"/>
  <c r="G2027" i="42"/>
  <c r="I1945" i="42"/>
  <c r="H2027" i="42"/>
  <c r="G59" i="48"/>
  <c r="H59" i="48"/>
  <c r="I59" i="48"/>
  <c r="G223" i="48"/>
  <c r="H223" i="48"/>
  <c r="I223" i="48"/>
  <c r="I141" i="48"/>
  <c r="G141" i="48"/>
  <c r="H305" i="48"/>
  <c r="I305" i="48"/>
  <c r="H141" i="48"/>
  <c r="G305" i="48"/>
  <c r="G387" i="48"/>
  <c r="I387" i="48"/>
  <c r="H387" i="48"/>
  <c r="H469" i="48"/>
  <c r="G551" i="48"/>
  <c r="I469" i="48"/>
  <c r="H551" i="48"/>
  <c r="I551" i="48"/>
  <c r="G469" i="48"/>
  <c r="K67" i="41"/>
  <c r="L67" i="41"/>
  <c r="G60" i="63"/>
  <c r="F142" i="63"/>
  <c r="G142" i="63"/>
  <c r="F552" i="63"/>
  <c r="H470" i="63"/>
  <c r="G552" i="63"/>
  <c r="G470" i="63"/>
  <c r="H552" i="63"/>
  <c r="H306" i="63"/>
  <c r="F470" i="63"/>
  <c r="F306" i="63"/>
  <c r="H142" i="63"/>
  <c r="G388" i="63"/>
  <c r="F388" i="63"/>
  <c r="G224" i="63"/>
  <c r="F60" i="63"/>
  <c r="F224" i="63"/>
  <c r="H60" i="63"/>
  <c r="H388" i="63"/>
  <c r="G306" i="63"/>
  <c r="H224" i="63"/>
  <c r="H224" i="61"/>
  <c r="G224" i="61"/>
  <c r="F224" i="61"/>
  <c r="F798" i="61"/>
  <c r="F470" i="61"/>
  <c r="G552" i="61"/>
  <c r="G470" i="61"/>
  <c r="F552" i="61"/>
  <c r="G634" i="61"/>
  <c r="G798" i="61"/>
  <c r="H470" i="61"/>
  <c r="H634" i="61"/>
  <c r="H60" i="61"/>
  <c r="F634" i="61"/>
  <c r="G60" i="61"/>
  <c r="H552" i="61"/>
  <c r="G716" i="61"/>
  <c r="G388" i="61"/>
  <c r="G142" i="61"/>
  <c r="G880" i="61"/>
  <c r="H798" i="61"/>
  <c r="F716" i="61"/>
  <c r="H142" i="61"/>
  <c r="H880" i="61"/>
  <c r="F306" i="61"/>
  <c r="H716" i="61"/>
  <c r="F142" i="61"/>
  <c r="F880" i="61"/>
  <c r="H306" i="61"/>
  <c r="F60" i="61"/>
  <c r="G306" i="61"/>
  <c r="H388" i="61"/>
  <c r="F388" i="61"/>
  <c r="T68" i="41"/>
  <c r="R68" i="41"/>
  <c r="I68" i="41"/>
  <c r="J68" i="41"/>
  <c r="Q68" i="41"/>
  <c r="O68" i="41"/>
  <c r="S68" i="41"/>
  <c r="M68" i="41"/>
  <c r="N68" i="41"/>
  <c r="P68" i="41"/>
  <c r="H60" i="48" l="1"/>
  <c r="I60" i="48"/>
  <c r="G60" i="48"/>
  <c r="I142" i="48"/>
  <c r="H142" i="48"/>
  <c r="G142" i="48"/>
  <c r="I224" i="48"/>
  <c r="G224" i="48"/>
  <c r="H224" i="48"/>
  <c r="H306" i="48"/>
  <c r="I306" i="48"/>
  <c r="G306" i="48"/>
  <c r="H388" i="48"/>
  <c r="I388" i="48"/>
  <c r="G388" i="48"/>
  <c r="G470" i="48"/>
  <c r="I470" i="48"/>
  <c r="H552" i="48"/>
  <c r="I552" i="48"/>
  <c r="G552" i="48"/>
  <c r="H470" i="48"/>
  <c r="K68" i="41"/>
  <c r="L68" i="41"/>
  <c r="G62" i="45"/>
  <c r="H390" i="45"/>
  <c r="G390" i="45"/>
  <c r="F62" i="45"/>
  <c r="H718" i="45"/>
  <c r="G718" i="45"/>
  <c r="F718" i="45"/>
  <c r="F390" i="45"/>
  <c r="H62" i="45"/>
  <c r="G226" i="45"/>
  <c r="H636" i="45"/>
  <c r="F472" i="45"/>
  <c r="G144" i="45"/>
  <c r="G800" i="45"/>
  <c r="F226" i="45"/>
  <c r="F636" i="45"/>
  <c r="G472" i="45"/>
  <c r="F144" i="45"/>
  <c r="H144" i="45"/>
  <c r="G554" i="45"/>
  <c r="F308" i="45"/>
  <c r="H226" i="45"/>
  <c r="F882" i="45"/>
  <c r="H472" i="45"/>
  <c r="H882" i="45"/>
  <c r="G308" i="45"/>
  <c r="H554" i="45"/>
  <c r="G882" i="45"/>
  <c r="F554" i="45"/>
  <c r="H800" i="45"/>
  <c r="F800" i="45"/>
  <c r="G636" i="45"/>
  <c r="H308" i="45"/>
  <c r="H62" i="42"/>
  <c r="I62" i="42"/>
  <c r="G62" i="42"/>
  <c r="I472" i="42"/>
  <c r="H554" i="42"/>
  <c r="G636" i="42"/>
  <c r="G308" i="42"/>
  <c r="G390" i="42"/>
  <c r="G472" i="42"/>
  <c r="I144" i="42"/>
  <c r="H636" i="42"/>
  <c r="H390" i="42"/>
  <c r="G226" i="42"/>
  <c r="I308" i="42"/>
  <c r="H472" i="42"/>
  <c r="H144" i="42"/>
  <c r="G144" i="42"/>
  <c r="H226" i="42"/>
  <c r="I226" i="42"/>
  <c r="I390" i="42"/>
  <c r="I554" i="42"/>
  <c r="G554" i="42"/>
  <c r="I636" i="42"/>
  <c r="H308" i="42"/>
  <c r="G718" i="42"/>
  <c r="H718" i="42"/>
  <c r="I718" i="42"/>
  <c r="I800" i="42"/>
  <c r="G800" i="42"/>
  <c r="H800" i="42"/>
  <c r="I882" i="42"/>
  <c r="H882" i="42"/>
  <c r="G882" i="42"/>
  <c r="H964" i="42"/>
  <c r="G964" i="42"/>
  <c r="I964" i="42"/>
  <c r="G1046" i="42"/>
  <c r="H1046" i="42"/>
  <c r="I1046" i="42"/>
  <c r="I1128" i="42"/>
  <c r="G1128" i="42"/>
  <c r="H1128" i="42"/>
  <c r="I1210" i="42"/>
  <c r="H1210" i="42"/>
  <c r="G1210" i="42"/>
  <c r="G70" i="41"/>
  <c r="E70" i="41"/>
  <c r="F70" i="41"/>
  <c r="H70" i="41"/>
  <c r="I60" i="49"/>
  <c r="H60" i="47"/>
  <c r="G60" i="49"/>
  <c r="H60" i="49"/>
  <c r="H142" i="49"/>
  <c r="G142" i="49"/>
  <c r="I142" i="49"/>
  <c r="I60" i="47"/>
  <c r="G60" i="47"/>
  <c r="G224" i="47"/>
  <c r="I224" i="47"/>
  <c r="H142" i="47"/>
  <c r="G142" i="47"/>
  <c r="I142" i="47"/>
  <c r="H224" i="47"/>
  <c r="H224" i="49"/>
  <c r="G306" i="47"/>
  <c r="G224" i="49"/>
  <c r="I306" i="47"/>
  <c r="I224" i="49"/>
  <c r="H306" i="47"/>
  <c r="H388" i="47"/>
  <c r="I388" i="47"/>
  <c r="G306" i="49"/>
  <c r="G388" i="47"/>
  <c r="H306" i="49"/>
  <c r="I306" i="49"/>
  <c r="I388" i="49"/>
  <c r="H552" i="47"/>
  <c r="H388" i="49"/>
  <c r="G552" i="47"/>
  <c r="H470" i="47"/>
  <c r="G388" i="49"/>
  <c r="G470" i="47"/>
  <c r="I552" i="47"/>
  <c r="I470" i="47"/>
  <c r="I470" i="49"/>
  <c r="H552" i="49"/>
  <c r="I552" i="49"/>
  <c r="G552" i="49"/>
  <c r="G470" i="49"/>
  <c r="H470" i="49"/>
  <c r="I61" i="51"/>
  <c r="H61" i="50"/>
  <c r="H143" i="55"/>
  <c r="G61" i="51"/>
  <c r="I61" i="50"/>
  <c r="G61" i="53"/>
  <c r="H61" i="53"/>
  <c r="I61" i="58"/>
  <c r="G61" i="57"/>
  <c r="H143" i="57"/>
  <c r="H61" i="57"/>
  <c r="G61" i="55"/>
  <c r="H61" i="56"/>
  <c r="H61" i="58"/>
  <c r="G61" i="56"/>
  <c r="H61" i="55"/>
  <c r="G143" i="55"/>
  <c r="G61" i="58"/>
  <c r="I61" i="53"/>
  <c r="H61" i="59"/>
  <c r="G61" i="50"/>
  <c r="I61" i="57"/>
  <c r="G61" i="59"/>
  <c r="G61" i="54"/>
  <c r="I143" i="57"/>
  <c r="G225" i="56"/>
  <c r="I61" i="56"/>
  <c r="G61" i="52"/>
  <c r="I61" i="52"/>
  <c r="H61" i="51"/>
  <c r="H143" i="56"/>
  <c r="I143" i="55"/>
  <c r="G143" i="57"/>
  <c r="H225" i="56"/>
  <c r="H61" i="54"/>
  <c r="I143" i="56"/>
  <c r="G143" i="56"/>
  <c r="I61" i="59"/>
  <c r="H61" i="52"/>
  <c r="I61" i="55"/>
  <c r="I61" i="54"/>
  <c r="I225" i="56"/>
  <c r="G143" i="59"/>
  <c r="H225" i="59"/>
  <c r="H225" i="55"/>
  <c r="G143" i="54"/>
  <c r="I143" i="59"/>
  <c r="I225" i="59"/>
  <c r="I225" i="55"/>
  <c r="H143" i="59"/>
  <c r="G143" i="58"/>
  <c r="H307" i="59"/>
  <c r="H143" i="58"/>
  <c r="G307" i="59"/>
  <c r="I143" i="58"/>
  <c r="G225" i="59"/>
  <c r="I307" i="56"/>
  <c r="I225" i="51"/>
  <c r="G143" i="51"/>
  <c r="G225" i="50"/>
  <c r="G307" i="56"/>
  <c r="G143" i="50"/>
  <c r="I225" i="50"/>
  <c r="H307" i="56"/>
  <c r="G143" i="52"/>
  <c r="G143" i="53"/>
  <c r="I143" i="52"/>
  <c r="I307" i="59"/>
  <c r="I143" i="53"/>
  <c r="H143" i="52"/>
  <c r="G307" i="55"/>
  <c r="G225" i="55"/>
  <c r="G225" i="51"/>
  <c r="I143" i="51"/>
  <c r="H225" i="51"/>
  <c r="I143" i="50"/>
  <c r="H143" i="54"/>
  <c r="H307" i="55"/>
  <c r="I143" i="54"/>
  <c r="H143" i="51"/>
  <c r="H143" i="50"/>
  <c r="I307" i="55"/>
  <c r="H143" i="53"/>
  <c r="H225" i="50"/>
  <c r="H389" i="59"/>
  <c r="G225" i="58"/>
  <c r="G389" i="56"/>
  <c r="G225" i="52"/>
  <c r="G389" i="59"/>
  <c r="I225" i="52"/>
  <c r="G225" i="53"/>
  <c r="I225" i="53"/>
  <c r="I389" i="59"/>
  <c r="H225" i="58"/>
  <c r="H225" i="57"/>
  <c r="H389" i="56"/>
  <c r="H389" i="55"/>
  <c r="I225" i="54"/>
  <c r="G225" i="57"/>
  <c r="H307" i="50"/>
  <c r="H225" i="54"/>
  <c r="I225" i="57"/>
  <c r="G307" i="50"/>
  <c r="G225" i="54"/>
  <c r="H307" i="51"/>
  <c r="G389" i="55"/>
  <c r="I225" i="58"/>
  <c r="I389" i="55"/>
  <c r="G307" i="51"/>
  <c r="I389" i="56"/>
  <c r="H225" i="53"/>
  <c r="I307" i="50"/>
  <c r="H225" i="52"/>
  <c r="I307" i="51"/>
  <c r="I553" i="59"/>
  <c r="H553" i="55"/>
  <c r="H307" i="54"/>
  <c r="H389" i="51"/>
  <c r="G389" i="50"/>
  <c r="G471" i="59"/>
  <c r="I307" i="58"/>
  <c r="I307" i="54"/>
  <c r="I471" i="59"/>
  <c r="H307" i="58"/>
  <c r="I471" i="56"/>
  <c r="I307" i="53"/>
  <c r="G389" i="51"/>
  <c r="I389" i="50"/>
  <c r="H471" i="59"/>
  <c r="G307" i="58"/>
  <c r="H471" i="56"/>
  <c r="G553" i="56"/>
  <c r="G471" i="56"/>
  <c r="G553" i="59"/>
  <c r="I307" i="57"/>
  <c r="H471" i="55"/>
  <c r="I553" i="55"/>
  <c r="G307" i="54"/>
  <c r="G307" i="53"/>
  <c r="G307" i="52"/>
  <c r="I389" i="51"/>
  <c r="H389" i="50"/>
  <c r="H553" i="59"/>
  <c r="H307" i="57"/>
  <c r="H307" i="53"/>
  <c r="I307" i="52"/>
  <c r="I553" i="56"/>
  <c r="G471" i="55"/>
  <c r="G307" i="57"/>
  <c r="H307" i="52"/>
  <c r="H553" i="56"/>
  <c r="I471" i="55"/>
  <c r="G553" i="55"/>
  <c r="G389" i="58"/>
  <c r="I389" i="58"/>
  <c r="G389" i="57"/>
  <c r="H389" i="53"/>
  <c r="H389" i="58"/>
  <c r="I389" i="57"/>
  <c r="G389" i="53"/>
  <c r="G471" i="51"/>
  <c r="H389" i="57"/>
  <c r="G389" i="54"/>
  <c r="I389" i="53"/>
  <c r="I389" i="52"/>
  <c r="H471" i="51"/>
  <c r="H389" i="54"/>
  <c r="H389" i="52"/>
  <c r="I471" i="51"/>
  <c r="I553" i="51"/>
  <c r="I553" i="50"/>
  <c r="G471" i="50"/>
  <c r="H553" i="50"/>
  <c r="H553" i="51"/>
  <c r="I471" i="50"/>
  <c r="G553" i="50"/>
  <c r="I389" i="54"/>
  <c r="G553" i="51"/>
  <c r="H471" i="50"/>
  <c r="G389" i="52"/>
  <c r="H553" i="58"/>
  <c r="I471" i="57"/>
  <c r="H471" i="54"/>
  <c r="I471" i="53"/>
  <c r="I553" i="52"/>
  <c r="I553" i="53"/>
  <c r="I553" i="58"/>
  <c r="H471" i="57"/>
  <c r="I553" i="57"/>
  <c r="H471" i="53"/>
  <c r="H471" i="58"/>
  <c r="G471" i="57"/>
  <c r="H553" i="57"/>
  <c r="G471" i="53"/>
  <c r="H471" i="52"/>
  <c r="G553" i="54"/>
  <c r="G471" i="58"/>
  <c r="G553" i="57"/>
  <c r="G471" i="52"/>
  <c r="I471" i="58"/>
  <c r="I553" i="54"/>
  <c r="H553" i="53"/>
  <c r="I471" i="52"/>
  <c r="G553" i="58"/>
  <c r="I471" i="54"/>
  <c r="H553" i="52"/>
  <c r="H553" i="54"/>
  <c r="G471" i="54"/>
  <c r="G553" i="53"/>
  <c r="G553" i="52"/>
  <c r="I1290" i="42"/>
  <c r="H1290" i="42"/>
  <c r="G1290" i="42"/>
  <c r="H1372" i="42"/>
  <c r="I1372" i="42"/>
  <c r="G1372" i="42"/>
  <c r="I1454" i="42"/>
  <c r="H1454" i="42"/>
  <c r="G1454" i="42"/>
  <c r="G1536" i="42"/>
  <c r="I1536" i="42"/>
  <c r="H1536" i="42"/>
  <c r="I1618" i="42"/>
  <c r="H1618" i="42"/>
  <c r="G1618" i="42"/>
  <c r="G1700" i="42"/>
  <c r="H1700" i="42"/>
  <c r="I1700" i="42"/>
  <c r="H1782" i="42"/>
  <c r="I1782" i="42"/>
  <c r="G1782" i="42"/>
  <c r="G1864" i="42"/>
  <c r="I1864" i="42"/>
  <c r="H1864" i="42"/>
  <c r="I1946" i="42"/>
  <c r="H2028" i="42"/>
  <c r="G1946" i="42"/>
  <c r="I2028" i="42"/>
  <c r="G2028" i="42"/>
  <c r="H1946" i="42"/>
  <c r="G307" i="63"/>
  <c r="H553" i="63"/>
  <c r="F307" i="63"/>
  <c r="F553" i="63"/>
  <c r="H307" i="63"/>
  <c r="F225" i="63"/>
  <c r="G143" i="63"/>
  <c r="G553" i="63"/>
  <c r="F143" i="63"/>
  <c r="H143" i="63"/>
  <c r="H225" i="63"/>
  <c r="G225" i="63"/>
  <c r="H61" i="63"/>
  <c r="G389" i="63"/>
  <c r="F389" i="63"/>
  <c r="H471" i="63"/>
  <c r="G471" i="63"/>
  <c r="F61" i="63"/>
  <c r="F471" i="63"/>
  <c r="H389" i="63"/>
  <c r="G61" i="63"/>
  <c r="G61" i="61"/>
  <c r="F553" i="61"/>
  <c r="G799" i="61"/>
  <c r="F61" i="61"/>
  <c r="H553" i="61"/>
  <c r="G881" i="61"/>
  <c r="H799" i="61"/>
  <c r="G307" i="61"/>
  <c r="G553" i="61"/>
  <c r="F881" i="61"/>
  <c r="G471" i="61"/>
  <c r="H881" i="61"/>
  <c r="F471" i="61"/>
  <c r="H61" i="61"/>
  <c r="H471" i="61"/>
  <c r="F799" i="61"/>
  <c r="F635" i="61"/>
  <c r="F307" i="61"/>
  <c r="H307" i="61"/>
  <c r="G225" i="61"/>
  <c r="F143" i="61"/>
  <c r="G635" i="61"/>
  <c r="G143" i="61"/>
  <c r="H635" i="61"/>
  <c r="G389" i="61"/>
  <c r="H389" i="61"/>
  <c r="F389" i="61"/>
  <c r="H225" i="61"/>
  <c r="F225" i="61"/>
  <c r="G717" i="61"/>
  <c r="F717" i="61"/>
  <c r="H717" i="61"/>
  <c r="H143" i="61"/>
  <c r="T69" i="41"/>
  <c r="J69" i="41"/>
  <c r="Q69" i="41"/>
  <c r="O69" i="41"/>
  <c r="M69" i="41"/>
  <c r="R69" i="41"/>
  <c r="S69" i="41"/>
  <c r="I69" i="41"/>
  <c r="P69" i="41"/>
  <c r="N69" i="41"/>
  <c r="F554" i="63" l="1"/>
  <c r="G144" i="63"/>
  <c r="H226" i="63"/>
  <c r="F62" i="63"/>
  <c r="G390" i="63"/>
  <c r="F226" i="63"/>
  <c r="H390" i="63"/>
  <c r="G472" i="63"/>
  <c r="G226" i="63"/>
  <c r="H472" i="63"/>
  <c r="F144" i="63"/>
  <c r="H62" i="63"/>
  <c r="H144" i="63"/>
  <c r="F390" i="63"/>
  <c r="F472" i="63"/>
  <c r="H554" i="63"/>
  <c r="G62" i="63"/>
  <c r="G308" i="63"/>
  <c r="H308" i="63"/>
  <c r="F308" i="63"/>
  <c r="G554" i="63"/>
  <c r="H61" i="48"/>
  <c r="I61" i="48"/>
  <c r="I143" i="48"/>
  <c r="G61" i="48"/>
  <c r="G143" i="48"/>
  <c r="H143" i="48"/>
  <c r="I225" i="48"/>
  <c r="G225" i="48"/>
  <c r="H225" i="48"/>
  <c r="H307" i="48"/>
  <c r="I307" i="48"/>
  <c r="G307" i="48"/>
  <c r="I389" i="48"/>
  <c r="H389" i="48"/>
  <c r="G389" i="48"/>
  <c r="H553" i="48"/>
  <c r="G471" i="48"/>
  <c r="I471" i="48"/>
  <c r="H471" i="48"/>
  <c r="I553" i="48"/>
  <c r="G553" i="48"/>
  <c r="L69" i="41"/>
  <c r="K69" i="41"/>
  <c r="I144" i="55"/>
  <c r="G144" i="55"/>
  <c r="I62" i="52"/>
  <c r="G62" i="59"/>
  <c r="H62" i="59"/>
  <c r="I62" i="55"/>
  <c r="H62" i="50"/>
  <c r="H62" i="57"/>
  <c r="G144" i="56"/>
  <c r="H62" i="55"/>
  <c r="I226" i="50"/>
  <c r="I226" i="58"/>
  <c r="H62" i="58"/>
  <c r="G226" i="58"/>
  <c r="I62" i="58"/>
  <c r="H226" i="58"/>
  <c r="G62" i="58"/>
  <c r="I62" i="59"/>
  <c r="I144" i="58"/>
  <c r="G144" i="58"/>
  <c r="G62" i="57"/>
  <c r="I62" i="53"/>
  <c r="G62" i="53"/>
  <c r="G62" i="52"/>
  <c r="H62" i="52"/>
  <c r="H62" i="54"/>
  <c r="H144" i="55"/>
  <c r="G62" i="56"/>
  <c r="I62" i="56"/>
  <c r="I62" i="54"/>
  <c r="H144" i="56"/>
  <c r="H144" i="58"/>
  <c r="I62" i="57"/>
  <c r="G62" i="55"/>
  <c r="H62" i="53"/>
  <c r="H62" i="56"/>
  <c r="G62" i="51"/>
  <c r="I62" i="51"/>
  <c r="I62" i="50"/>
  <c r="H226" i="50"/>
  <c r="G62" i="50"/>
  <c r="G62" i="54"/>
  <c r="I144" i="56"/>
  <c r="H62" i="51"/>
  <c r="G226" i="50"/>
  <c r="H144" i="59"/>
  <c r="H144" i="57"/>
  <c r="G144" i="54"/>
  <c r="G144" i="59"/>
  <c r="G144" i="57"/>
  <c r="G226" i="56"/>
  <c r="I144" i="57"/>
  <c r="I226" i="56"/>
  <c r="H226" i="56"/>
  <c r="I144" i="59"/>
  <c r="I144" i="54"/>
  <c r="G144" i="52"/>
  <c r="I308" i="50"/>
  <c r="H144" i="50"/>
  <c r="G308" i="50"/>
  <c r="G144" i="50"/>
  <c r="I226" i="52"/>
  <c r="H226" i="52"/>
  <c r="I226" i="53"/>
  <c r="G226" i="52"/>
  <c r="I144" i="51"/>
  <c r="H144" i="54"/>
  <c r="I144" i="53"/>
  <c r="G308" i="52"/>
  <c r="I144" i="52"/>
  <c r="I308" i="52"/>
  <c r="H308" i="50"/>
  <c r="G226" i="53"/>
  <c r="G144" i="51"/>
  <c r="I144" i="50"/>
  <c r="H144" i="52"/>
  <c r="H144" i="53"/>
  <c r="G144" i="53"/>
  <c r="H226" i="53"/>
  <c r="H308" i="52"/>
  <c r="H144" i="51"/>
  <c r="H308" i="58"/>
  <c r="I390" i="52"/>
  <c r="G226" i="51"/>
  <c r="G390" i="50"/>
  <c r="I226" i="59"/>
  <c r="I308" i="58"/>
  <c r="G308" i="53"/>
  <c r="G390" i="52"/>
  <c r="H390" i="50"/>
  <c r="G226" i="59"/>
  <c r="H308" i="53"/>
  <c r="H226" i="59"/>
  <c r="G226" i="55"/>
  <c r="I308" i="53"/>
  <c r="H226" i="57"/>
  <c r="H226" i="55"/>
  <c r="G308" i="58"/>
  <c r="G308" i="56"/>
  <c r="H226" i="54"/>
  <c r="H226" i="51"/>
  <c r="I308" i="56"/>
  <c r="I226" i="55"/>
  <c r="G226" i="57"/>
  <c r="I226" i="54"/>
  <c r="I226" i="57"/>
  <c r="G226" i="54"/>
  <c r="H390" i="52"/>
  <c r="I226" i="51"/>
  <c r="I390" i="50"/>
  <c r="H308" i="56"/>
  <c r="H308" i="57"/>
  <c r="G390" i="56"/>
  <c r="G390" i="53"/>
  <c r="H554" i="52"/>
  <c r="G472" i="52"/>
  <c r="G554" i="50"/>
  <c r="I308" i="57"/>
  <c r="I308" i="55"/>
  <c r="I308" i="54"/>
  <c r="I390" i="53"/>
  <c r="G308" i="57"/>
  <c r="H308" i="55"/>
  <c r="H308" i="54"/>
  <c r="I308" i="59"/>
  <c r="H390" i="58"/>
  <c r="G308" i="55"/>
  <c r="G308" i="54"/>
  <c r="H308" i="59"/>
  <c r="I390" i="58"/>
  <c r="I390" i="56"/>
  <c r="H390" i="53"/>
  <c r="I472" i="52"/>
  <c r="I472" i="50"/>
  <c r="G472" i="50"/>
  <c r="G554" i="52"/>
  <c r="G308" i="51"/>
  <c r="H390" i="56"/>
  <c r="I554" i="52"/>
  <c r="I308" i="51"/>
  <c r="H308" i="51"/>
  <c r="H554" i="50"/>
  <c r="I554" i="50"/>
  <c r="G308" i="59"/>
  <c r="G390" i="58"/>
  <c r="H472" i="52"/>
  <c r="H472" i="50"/>
  <c r="I390" i="57"/>
  <c r="H390" i="54"/>
  <c r="I554" i="53"/>
  <c r="G390" i="57"/>
  <c r="G390" i="54"/>
  <c r="G472" i="53"/>
  <c r="H554" i="53"/>
  <c r="G472" i="58"/>
  <c r="H472" i="53"/>
  <c r="G554" i="53"/>
  <c r="H472" i="58"/>
  <c r="H390" i="55"/>
  <c r="I472" i="53"/>
  <c r="I390" i="59"/>
  <c r="I472" i="58"/>
  <c r="G554" i="58"/>
  <c r="I390" i="55"/>
  <c r="H390" i="51"/>
  <c r="H390" i="57"/>
  <c r="G472" i="56"/>
  <c r="H554" i="56"/>
  <c r="I390" i="54"/>
  <c r="H390" i="59"/>
  <c r="H554" i="58"/>
  <c r="I390" i="51"/>
  <c r="I554" i="56"/>
  <c r="G390" i="59"/>
  <c r="I554" i="58"/>
  <c r="I472" i="56"/>
  <c r="G554" i="56"/>
  <c r="H472" i="56"/>
  <c r="G390" i="55"/>
  <c r="G390" i="51"/>
  <c r="I472" i="57"/>
  <c r="H554" i="57"/>
  <c r="G472" i="55"/>
  <c r="H554" i="54"/>
  <c r="G554" i="51"/>
  <c r="I554" i="59"/>
  <c r="G554" i="57"/>
  <c r="I472" i="54"/>
  <c r="I554" i="54"/>
  <c r="H472" i="57"/>
  <c r="H554" i="59"/>
  <c r="I554" i="57"/>
  <c r="H472" i="54"/>
  <c r="G554" i="54"/>
  <c r="I472" i="51"/>
  <c r="G554" i="55"/>
  <c r="H472" i="59"/>
  <c r="G554" i="59"/>
  <c r="I554" i="55"/>
  <c r="G472" i="54"/>
  <c r="H472" i="51"/>
  <c r="G472" i="59"/>
  <c r="I472" i="59"/>
  <c r="H554" i="55"/>
  <c r="G472" i="51"/>
  <c r="I554" i="51"/>
  <c r="G472" i="57"/>
  <c r="I472" i="55"/>
  <c r="H554" i="51"/>
  <c r="H472" i="55"/>
  <c r="H1291" i="42"/>
  <c r="I1291" i="42"/>
  <c r="G1291" i="42"/>
  <c r="I1373" i="42"/>
  <c r="H1373" i="42"/>
  <c r="G1373" i="42"/>
  <c r="H1455" i="42"/>
  <c r="I1455" i="42"/>
  <c r="G1455" i="42"/>
  <c r="G1537" i="42"/>
  <c r="H1537" i="42"/>
  <c r="I1537" i="42"/>
  <c r="H1619" i="42"/>
  <c r="I1619" i="42"/>
  <c r="G1619" i="42"/>
  <c r="G1701" i="42"/>
  <c r="I1701" i="42"/>
  <c r="H1701" i="42"/>
  <c r="H1783" i="42"/>
  <c r="I1783" i="42"/>
  <c r="G1783" i="42"/>
  <c r="G1865" i="42"/>
  <c r="I1865" i="42"/>
  <c r="H1865" i="42"/>
  <c r="G2029" i="42"/>
  <c r="H2029" i="42"/>
  <c r="I2029" i="42"/>
  <c r="G1947" i="42"/>
  <c r="H1947" i="42"/>
  <c r="I1947" i="42"/>
  <c r="G62" i="61"/>
  <c r="F308" i="61"/>
  <c r="G390" i="61"/>
  <c r="H308" i="61"/>
  <c r="H62" i="61"/>
  <c r="H390" i="61"/>
  <c r="G308" i="61"/>
  <c r="F390" i="61"/>
  <c r="F62" i="61"/>
  <c r="G800" i="61"/>
  <c r="H800" i="61"/>
  <c r="G226" i="61"/>
  <c r="F226" i="61"/>
  <c r="G144" i="61"/>
  <c r="H718" i="61"/>
  <c r="F800" i="61"/>
  <c r="G718" i="61"/>
  <c r="F472" i="61"/>
  <c r="F718" i="61"/>
  <c r="H472" i="61"/>
  <c r="F144" i="61"/>
  <c r="G472" i="61"/>
  <c r="F882" i="61"/>
  <c r="G882" i="61"/>
  <c r="H882" i="61"/>
  <c r="H636" i="61"/>
  <c r="G554" i="61"/>
  <c r="H226" i="61"/>
  <c r="F636" i="61"/>
  <c r="H554" i="61"/>
  <c r="H144" i="61"/>
  <c r="G636" i="61"/>
  <c r="F554" i="61"/>
  <c r="M70" i="41"/>
  <c r="N70" i="41"/>
  <c r="R70" i="41"/>
  <c r="T70" i="41"/>
  <c r="I70" i="41"/>
  <c r="P70" i="41"/>
  <c r="S70" i="41"/>
  <c r="O70" i="41"/>
  <c r="J70" i="41"/>
  <c r="Q70" i="41"/>
  <c r="H61" i="47"/>
  <c r="G61" i="49"/>
  <c r="I61" i="47"/>
  <c r="I61" i="49"/>
  <c r="H61" i="49"/>
  <c r="G61" i="47"/>
  <c r="G225" i="49"/>
  <c r="G143" i="49"/>
  <c r="H225" i="47"/>
  <c r="I143" i="49"/>
  <c r="H225" i="49"/>
  <c r="G225" i="47"/>
  <c r="I225" i="47"/>
  <c r="I143" i="47"/>
  <c r="I225" i="49"/>
  <c r="H143" i="47"/>
  <c r="H143" i="49"/>
  <c r="G143" i="47"/>
  <c r="G307" i="49"/>
  <c r="I307" i="49"/>
  <c r="H307" i="47"/>
  <c r="H307" i="49"/>
  <c r="I307" i="47"/>
  <c r="G307" i="47"/>
  <c r="H389" i="49"/>
  <c r="H389" i="47"/>
  <c r="G389" i="49"/>
  <c r="I389" i="49"/>
  <c r="I389" i="47"/>
  <c r="G389" i="47"/>
  <c r="I471" i="49"/>
  <c r="G553" i="49"/>
  <c r="G471" i="47"/>
  <c r="H553" i="47"/>
  <c r="H471" i="47"/>
  <c r="I553" i="49"/>
  <c r="H471" i="49"/>
  <c r="G471" i="49"/>
  <c r="H553" i="49"/>
  <c r="I471" i="47"/>
  <c r="G553" i="47"/>
  <c r="I553" i="47"/>
  <c r="F719" i="45"/>
  <c r="G719" i="45"/>
  <c r="H719" i="45"/>
  <c r="H555" i="45"/>
  <c r="H391" i="45"/>
  <c r="F309" i="45"/>
  <c r="H473" i="45"/>
  <c r="G309" i="45"/>
  <c r="G555" i="45"/>
  <c r="H145" i="45"/>
  <c r="G391" i="45"/>
  <c r="F63" i="45"/>
  <c r="F227" i="45"/>
  <c r="F391" i="45"/>
  <c r="H63" i="45"/>
  <c r="H227" i="45"/>
  <c r="G227" i="45"/>
  <c r="F883" i="45"/>
  <c r="G801" i="45"/>
  <c r="F145" i="45"/>
  <c r="G63" i="45"/>
  <c r="G473" i="45"/>
  <c r="H801" i="45"/>
  <c r="G145" i="45"/>
  <c r="F637" i="45"/>
  <c r="G883" i="45"/>
  <c r="H883" i="45"/>
  <c r="F801" i="45"/>
  <c r="H637" i="45"/>
  <c r="H309" i="45"/>
  <c r="G637" i="45"/>
  <c r="F473" i="45"/>
  <c r="F555" i="45"/>
  <c r="H555" i="42"/>
  <c r="H63" i="42"/>
  <c r="G555" i="42"/>
  <c r="G63" i="42"/>
  <c r="I227" i="42"/>
  <c r="H227" i="42"/>
  <c r="I63" i="42"/>
  <c r="G227" i="42"/>
  <c r="I555" i="42"/>
  <c r="H309" i="42"/>
  <c r="G473" i="42"/>
  <c r="I391" i="42"/>
  <c r="G637" i="42"/>
  <c r="H391" i="42"/>
  <c r="G309" i="42"/>
  <c r="G145" i="42"/>
  <c r="H473" i="42"/>
  <c r="H637" i="42"/>
  <c r="I637" i="42"/>
  <c r="I309" i="42"/>
  <c r="G391" i="42"/>
  <c r="H145" i="42"/>
  <c r="I473" i="42"/>
  <c r="I145" i="42"/>
  <c r="H719" i="42"/>
  <c r="G719" i="42"/>
  <c r="I719" i="42"/>
  <c r="G801" i="42"/>
  <c r="H801" i="42"/>
  <c r="I801" i="42"/>
  <c r="G883" i="42"/>
  <c r="H883" i="42"/>
  <c r="I883" i="42"/>
  <c r="G965" i="42"/>
  <c r="H965" i="42"/>
  <c r="I965" i="42"/>
  <c r="H1047" i="42"/>
  <c r="I1047" i="42"/>
  <c r="G1047" i="42"/>
  <c r="H1129" i="42"/>
  <c r="I1129" i="42"/>
  <c r="G1129" i="42"/>
  <c r="G1211" i="42"/>
  <c r="I1211" i="42"/>
  <c r="H1211" i="42"/>
  <c r="F71" i="41"/>
  <c r="H71" i="41"/>
  <c r="E71" i="41"/>
  <c r="G71" i="41"/>
  <c r="G227" i="63" l="1"/>
  <c r="F227" i="63"/>
  <c r="G555" i="63"/>
  <c r="G391" i="63"/>
  <c r="G473" i="63"/>
  <c r="F145" i="63"/>
  <c r="F473" i="63"/>
  <c r="G63" i="63"/>
  <c r="F391" i="63"/>
  <c r="H473" i="63"/>
  <c r="H63" i="63"/>
  <c r="H227" i="63"/>
  <c r="H391" i="63"/>
  <c r="F555" i="63"/>
  <c r="H555" i="63"/>
  <c r="H145" i="63"/>
  <c r="G309" i="63"/>
  <c r="F309" i="63"/>
  <c r="H309" i="63"/>
  <c r="G145" i="63"/>
  <c r="F63" i="63"/>
  <c r="G62" i="48"/>
  <c r="I62" i="48"/>
  <c r="H62" i="48"/>
  <c r="G144" i="48"/>
  <c r="I144" i="48"/>
  <c r="H144" i="48"/>
  <c r="H226" i="48"/>
  <c r="I226" i="48"/>
  <c r="G226" i="48"/>
  <c r="H308" i="48"/>
  <c r="G308" i="48"/>
  <c r="I308" i="48"/>
  <c r="H390" i="48"/>
  <c r="G390" i="48"/>
  <c r="I390" i="48"/>
  <c r="G554" i="48"/>
  <c r="I472" i="48"/>
  <c r="G472" i="48"/>
  <c r="I554" i="48"/>
  <c r="H472" i="48"/>
  <c r="H554" i="48"/>
  <c r="K70" i="41"/>
  <c r="L70" i="41"/>
  <c r="I145" i="56"/>
  <c r="H145" i="56"/>
  <c r="I63" i="56"/>
  <c r="I63" i="54"/>
  <c r="G145" i="56"/>
  <c r="G63" i="56"/>
  <c r="H63" i="54"/>
  <c r="I63" i="52"/>
  <c r="H63" i="52"/>
  <c r="G63" i="55"/>
  <c r="G63" i="52"/>
  <c r="H63" i="55"/>
  <c r="G63" i="57"/>
  <c r="G63" i="54"/>
  <c r="H63" i="59"/>
  <c r="H227" i="55"/>
  <c r="H63" i="51"/>
  <c r="H63" i="53"/>
  <c r="G145" i="59"/>
  <c r="H63" i="56"/>
  <c r="G63" i="58"/>
  <c r="G63" i="59"/>
  <c r="I63" i="51"/>
  <c r="H145" i="50"/>
  <c r="I63" i="58"/>
  <c r="G63" i="50"/>
  <c r="H63" i="58"/>
  <c r="I63" i="55"/>
  <c r="H145" i="59"/>
  <c r="I145" i="59"/>
  <c r="I63" i="59"/>
  <c r="I63" i="57"/>
  <c r="I63" i="50"/>
  <c r="G227" i="55"/>
  <c r="G63" i="53"/>
  <c r="H63" i="50"/>
  <c r="I227" i="55"/>
  <c r="I63" i="53"/>
  <c r="I145" i="50"/>
  <c r="H63" i="57"/>
  <c r="G145" i="50"/>
  <c r="G63" i="51"/>
  <c r="H145" i="58"/>
  <c r="I227" i="57"/>
  <c r="I309" i="55"/>
  <c r="H309" i="54"/>
  <c r="H145" i="54"/>
  <c r="G145" i="58"/>
  <c r="H227" i="57"/>
  <c r="G227" i="57"/>
  <c r="I227" i="59"/>
  <c r="G145" i="57"/>
  <c r="H227" i="59"/>
  <c r="I145" i="57"/>
  <c r="I145" i="58"/>
  <c r="I309" i="57"/>
  <c r="G227" i="56"/>
  <c r="I227" i="56"/>
  <c r="G145" i="54"/>
  <c r="H145" i="52"/>
  <c r="H227" i="56"/>
  <c r="I145" i="54"/>
  <c r="H145" i="51"/>
  <c r="G309" i="54"/>
  <c r="G145" i="53"/>
  <c r="G309" i="57"/>
  <c r="I309" i="54"/>
  <c r="G227" i="54"/>
  <c r="I145" i="53"/>
  <c r="H145" i="55"/>
  <c r="I145" i="52"/>
  <c r="G227" i="51"/>
  <c r="H145" i="53"/>
  <c r="H227" i="51"/>
  <c r="I145" i="51"/>
  <c r="G227" i="59"/>
  <c r="G145" i="55"/>
  <c r="I227" i="54"/>
  <c r="G145" i="52"/>
  <c r="H145" i="57"/>
  <c r="I145" i="55"/>
  <c r="H309" i="55"/>
  <c r="H227" i="54"/>
  <c r="G309" i="55"/>
  <c r="G145" i="51"/>
  <c r="H309" i="57"/>
  <c r="I227" i="51"/>
  <c r="I309" i="59"/>
  <c r="H227" i="58"/>
  <c r="I309" i="56"/>
  <c r="I391" i="54"/>
  <c r="I227" i="53"/>
  <c r="G227" i="52"/>
  <c r="G309" i="51"/>
  <c r="G309" i="59"/>
  <c r="I227" i="58"/>
  <c r="H309" i="56"/>
  <c r="H391" i="54"/>
  <c r="G227" i="53"/>
  <c r="H309" i="51"/>
  <c r="H309" i="59"/>
  <c r="H227" i="53"/>
  <c r="I391" i="57"/>
  <c r="G227" i="58"/>
  <c r="G309" i="56"/>
  <c r="H391" i="55"/>
  <c r="G391" i="54"/>
  <c r="I227" i="52"/>
  <c r="I309" i="51"/>
  <c r="G391" i="55"/>
  <c r="H227" i="52"/>
  <c r="G391" i="57"/>
  <c r="I391" i="55"/>
  <c r="H391" i="57"/>
  <c r="G227" i="50"/>
  <c r="I227" i="50"/>
  <c r="H227" i="50"/>
  <c r="H473" i="57"/>
  <c r="G555" i="57"/>
  <c r="H391" i="51"/>
  <c r="H309" i="58"/>
  <c r="I473" i="57"/>
  <c r="H555" i="57"/>
  <c r="I309" i="58"/>
  <c r="I555" i="57"/>
  <c r="H391" i="56"/>
  <c r="G473" i="55"/>
  <c r="H555" i="54"/>
  <c r="I309" i="53"/>
  <c r="I309" i="50"/>
  <c r="G309" i="58"/>
  <c r="I391" i="56"/>
  <c r="I555" i="55"/>
  <c r="I473" i="55"/>
  <c r="G555" i="54"/>
  <c r="G391" i="59"/>
  <c r="G391" i="56"/>
  <c r="G555" i="55"/>
  <c r="H473" i="55"/>
  <c r="I473" i="54"/>
  <c r="I555" i="54"/>
  <c r="G473" i="57"/>
  <c r="I391" i="51"/>
  <c r="H309" i="50"/>
  <c r="G309" i="53"/>
  <c r="G309" i="50"/>
  <c r="I309" i="52"/>
  <c r="H473" i="54"/>
  <c r="I391" i="59"/>
  <c r="H309" i="52"/>
  <c r="H555" i="55"/>
  <c r="H391" i="59"/>
  <c r="G309" i="52"/>
  <c r="G473" i="54"/>
  <c r="H309" i="53"/>
  <c r="G391" i="51"/>
  <c r="G555" i="59"/>
  <c r="H391" i="58"/>
  <c r="H555" i="56"/>
  <c r="H473" i="56"/>
  <c r="G391" i="53"/>
  <c r="H555" i="59"/>
  <c r="G391" i="58"/>
  <c r="G555" i="56"/>
  <c r="I473" i="56"/>
  <c r="H391" i="53"/>
  <c r="G391" i="50"/>
  <c r="I391" i="50"/>
  <c r="I391" i="58"/>
  <c r="I555" i="56"/>
  <c r="G473" i="51"/>
  <c r="H473" i="59"/>
  <c r="I473" i="51"/>
  <c r="G473" i="59"/>
  <c r="H473" i="51"/>
  <c r="I555" i="51"/>
  <c r="I555" i="59"/>
  <c r="G473" i="56"/>
  <c r="I391" i="53"/>
  <c r="G391" i="52"/>
  <c r="I473" i="59"/>
  <c r="I391" i="52"/>
  <c r="H391" i="50"/>
  <c r="H555" i="51"/>
  <c r="H391" i="52"/>
  <c r="G555" i="51"/>
  <c r="G555" i="53"/>
  <c r="H473" i="52"/>
  <c r="H473" i="58"/>
  <c r="I555" i="53"/>
  <c r="I473" i="52"/>
  <c r="I555" i="58"/>
  <c r="H555" i="53"/>
  <c r="G473" i="58"/>
  <c r="G555" i="58"/>
  <c r="I473" i="58"/>
  <c r="H555" i="58"/>
  <c r="H473" i="53"/>
  <c r="I473" i="50"/>
  <c r="G555" i="50"/>
  <c r="G473" i="53"/>
  <c r="H555" i="52"/>
  <c r="G473" i="50"/>
  <c r="I555" i="52"/>
  <c r="G473" i="52"/>
  <c r="H555" i="50"/>
  <c r="I473" i="53"/>
  <c r="G555" i="52"/>
  <c r="I555" i="50"/>
  <c r="H473" i="50"/>
  <c r="H144" i="47"/>
  <c r="G144" i="47"/>
  <c r="I62" i="47"/>
  <c r="I226" i="49"/>
  <c r="I144" i="47"/>
  <c r="G62" i="49"/>
  <c r="I62" i="49"/>
  <c r="H62" i="49"/>
  <c r="H226" i="49"/>
  <c r="G226" i="49"/>
  <c r="H62" i="47"/>
  <c r="G62" i="47"/>
  <c r="I144" i="49"/>
  <c r="H144" i="49"/>
  <c r="G144" i="49"/>
  <c r="G226" i="47"/>
  <c r="I226" i="47"/>
  <c r="H226" i="47"/>
  <c r="H308" i="49"/>
  <c r="I308" i="49"/>
  <c r="G308" i="49"/>
  <c r="I390" i="49"/>
  <c r="H308" i="47"/>
  <c r="G308" i="47"/>
  <c r="I308" i="47"/>
  <c r="G390" i="49"/>
  <c r="H390" i="49"/>
  <c r="H390" i="47"/>
  <c r="G554" i="49"/>
  <c r="G390" i="47"/>
  <c r="G472" i="49"/>
  <c r="I554" i="49"/>
  <c r="H472" i="49"/>
  <c r="H554" i="49"/>
  <c r="I390" i="47"/>
  <c r="I472" i="49"/>
  <c r="I472" i="47"/>
  <c r="H472" i="47"/>
  <c r="G472" i="47"/>
  <c r="I554" i="47"/>
  <c r="H554" i="47"/>
  <c r="G554" i="47"/>
  <c r="G64" i="45"/>
  <c r="H64" i="45"/>
  <c r="F474" i="45"/>
  <c r="H474" i="45"/>
  <c r="F64" i="45"/>
  <c r="G474" i="45"/>
  <c r="G146" i="45"/>
  <c r="G556" i="45"/>
  <c r="F392" i="45"/>
  <c r="F310" i="45"/>
  <c r="F228" i="45"/>
  <c r="G228" i="45"/>
  <c r="H310" i="45"/>
  <c r="G802" i="45"/>
  <c r="H802" i="45"/>
  <c r="H146" i="45"/>
  <c r="F556" i="45"/>
  <c r="G392" i="45"/>
  <c r="F638" i="45"/>
  <c r="H228" i="45"/>
  <c r="F146" i="45"/>
  <c r="G884" i="45"/>
  <c r="F720" i="45"/>
  <c r="H392" i="45"/>
  <c r="G310" i="45"/>
  <c r="F884" i="45"/>
  <c r="H720" i="45"/>
  <c r="H638" i="45"/>
  <c r="H884" i="45"/>
  <c r="F802" i="45"/>
  <c r="G720" i="45"/>
  <c r="H556" i="45"/>
  <c r="G638" i="45"/>
  <c r="I64" i="42"/>
  <c r="H64" i="42"/>
  <c r="G64" i="42"/>
  <c r="I146" i="42"/>
  <c r="G556" i="42"/>
  <c r="I228" i="42"/>
  <c r="I310" i="42"/>
  <c r="H556" i="42"/>
  <c r="I556" i="42"/>
  <c r="H474" i="42"/>
  <c r="H392" i="42"/>
  <c r="H310" i="42"/>
  <c r="I638" i="42"/>
  <c r="I392" i="42"/>
  <c r="G228" i="42"/>
  <c r="I474" i="42"/>
  <c r="G146" i="42"/>
  <c r="G638" i="42"/>
  <c r="G392" i="42"/>
  <c r="H228" i="42"/>
  <c r="H638" i="42"/>
  <c r="G310" i="42"/>
  <c r="H146" i="42"/>
  <c r="G474" i="42"/>
  <c r="G720" i="42"/>
  <c r="I720" i="42"/>
  <c r="H720" i="42"/>
  <c r="H802" i="42"/>
  <c r="G802" i="42"/>
  <c r="I802" i="42"/>
  <c r="H884" i="42"/>
  <c r="G884" i="42"/>
  <c r="I884" i="42"/>
  <c r="H966" i="42"/>
  <c r="I966" i="42"/>
  <c r="G966" i="42"/>
  <c r="H1048" i="42"/>
  <c r="I1048" i="42"/>
  <c r="G1048" i="42"/>
  <c r="I1130" i="42"/>
  <c r="H1130" i="42"/>
  <c r="G1130" i="42"/>
  <c r="H1212" i="42"/>
  <c r="I1212" i="42"/>
  <c r="G1212" i="42"/>
  <c r="E72" i="41"/>
  <c r="F72" i="41"/>
  <c r="G72" i="41"/>
  <c r="H72" i="41"/>
  <c r="F63" i="61"/>
  <c r="H63" i="61"/>
  <c r="G63" i="61"/>
  <c r="G227" i="61"/>
  <c r="G473" i="61"/>
  <c r="G391" i="61"/>
  <c r="F473" i="61"/>
  <c r="H391" i="61"/>
  <c r="H883" i="61"/>
  <c r="F227" i="61"/>
  <c r="G883" i="61"/>
  <c r="F637" i="61"/>
  <c r="F883" i="61"/>
  <c r="H309" i="61"/>
  <c r="H473" i="61"/>
  <c r="G637" i="61"/>
  <c r="G801" i="61"/>
  <c r="F309" i="61"/>
  <c r="H637" i="61"/>
  <c r="F801" i="61"/>
  <c r="G309" i="61"/>
  <c r="H801" i="61"/>
  <c r="H227" i="61"/>
  <c r="H719" i="61"/>
  <c r="H555" i="61"/>
  <c r="G555" i="61"/>
  <c r="F555" i="61"/>
  <c r="F391" i="61"/>
  <c r="G719" i="61"/>
  <c r="G145" i="61"/>
  <c r="F719" i="61"/>
  <c r="H145" i="61"/>
  <c r="F145" i="61"/>
  <c r="T71" i="41"/>
  <c r="M71" i="41"/>
  <c r="P71" i="41"/>
  <c r="O71" i="41"/>
  <c r="I71" i="41"/>
  <c r="R71" i="41"/>
  <c r="N71" i="41"/>
  <c r="J71" i="41"/>
  <c r="S71" i="41"/>
  <c r="Q71" i="41"/>
  <c r="G1292" i="42"/>
  <c r="H1292" i="42"/>
  <c r="I1292" i="42"/>
  <c r="G1374" i="42"/>
  <c r="H1374" i="42"/>
  <c r="I1374" i="42"/>
  <c r="H1456" i="42"/>
  <c r="I1456" i="42"/>
  <c r="G1456" i="42"/>
  <c r="I1538" i="42"/>
  <c r="G1538" i="42"/>
  <c r="H1538" i="42"/>
  <c r="G1620" i="42"/>
  <c r="H1620" i="42"/>
  <c r="I1620" i="42"/>
  <c r="G1702" i="42"/>
  <c r="H1702" i="42"/>
  <c r="I1702" i="42"/>
  <c r="G1784" i="42"/>
  <c r="H1784" i="42"/>
  <c r="I1784" i="42"/>
  <c r="H1866" i="42"/>
  <c r="I1866" i="42"/>
  <c r="G1866" i="42"/>
  <c r="H1948" i="42"/>
  <c r="H2030" i="42"/>
  <c r="G1948" i="42"/>
  <c r="I2030" i="42"/>
  <c r="I1948" i="42"/>
  <c r="G2030" i="42"/>
  <c r="H63" i="49" l="1"/>
  <c r="H145" i="49"/>
  <c r="G63" i="49"/>
  <c r="I63" i="47"/>
  <c r="I63" i="49"/>
  <c r="G145" i="49"/>
  <c r="I145" i="49"/>
  <c r="H63" i="47"/>
  <c r="G63" i="47"/>
  <c r="G227" i="49"/>
  <c r="G145" i="47"/>
  <c r="I227" i="49"/>
  <c r="H227" i="49"/>
  <c r="I145" i="47"/>
  <c r="H145" i="47"/>
  <c r="I309" i="49"/>
  <c r="H309" i="49"/>
  <c r="G309" i="49"/>
  <c r="I227" i="47"/>
  <c r="H227" i="47"/>
  <c r="G227" i="47"/>
  <c r="H309" i="47"/>
  <c r="I391" i="49"/>
  <c r="G309" i="47"/>
  <c r="H391" i="49"/>
  <c r="G391" i="49"/>
  <c r="I309" i="47"/>
  <c r="G555" i="49"/>
  <c r="I555" i="49"/>
  <c r="I391" i="47"/>
  <c r="G391" i="47"/>
  <c r="H391" i="47"/>
  <c r="I473" i="49"/>
  <c r="H555" i="49"/>
  <c r="H473" i="49"/>
  <c r="G473" i="49"/>
  <c r="G473" i="47"/>
  <c r="I555" i="47"/>
  <c r="H555" i="47"/>
  <c r="H473" i="47"/>
  <c r="I473" i="47"/>
  <c r="G555" i="47"/>
  <c r="H310" i="63"/>
  <c r="F146" i="63"/>
  <c r="G310" i="63"/>
  <c r="H146" i="63"/>
  <c r="F310" i="63"/>
  <c r="G146" i="63"/>
  <c r="G64" i="63"/>
  <c r="F64" i="63"/>
  <c r="H474" i="63"/>
  <c r="G474" i="63"/>
  <c r="H64" i="63"/>
  <c r="F392" i="63"/>
  <c r="H392" i="63"/>
  <c r="F556" i="63"/>
  <c r="G392" i="63"/>
  <c r="H556" i="63"/>
  <c r="G556" i="63"/>
  <c r="H228" i="63"/>
  <c r="G228" i="63"/>
  <c r="F228" i="63"/>
  <c r="F474" i="63"/>
  <c r="H65" i="45"/>
  <c r="G65" i="45"/>
  <c r="F65" i="45"/>
  <c r="F311" i="45"/>
  <c r="H639" i="45"/>
  <c r="F229" i="45"/>
  <c r="G803" i="45"/>
  <c r="F885" i="45"/>
  <c r="F557" i="45"/>
  <c r="F639" i="45"/>
  <c r="G229" i="45"/>
  <c r="F475" i="45"/>
  <c r="F147" i="45"/>
  <c r="F803" i="45"/>
  <c r="G147" i="45"/>
  <c r="H721" i="45"/>
  <c r="G639" i="45"/>
  <c r="H229" i="45"/>
  <c r="G475" i="45"/>
  <c r="H147" i="45"/>
  <c r="G393" i="45"/>
  <c r="H311" i="45"/>
  <c r="G721" i="45"/>
  <c r="H885" i="45"/>
  <c r="H475" i="45"/>
  <c r="F393" i="45"/>
  <c r="G557" i="45"/>
  <c r="F721" i="45"/>
  <c r="G885" i="45"/>
  <c r="H393" i="45"/>
  <c r="H557" i="45"/>
  <c r="G311" i="45"/>
  <c r="H803" i="45"/>
  <c r="I147" i="42"/>
  <c r="I65" i="42"/>
  <c r="G147" i="42"/>
  <c r="G65" i="42"/>
  <c r="H147" i="42"/>
  <c r="H65" i="42"/>
  <c r="I229" i="42"/>
  <c r="G229" i="42"/>
  <c r="H229" i="42"/>
  <c r="I311" i="42"/>
  <c r="H311" i="42"/>
  <c r="G311" i="42"/>
  <c r="I393" i="42"/>
  <c r="G393" i="42"/>
  <c r="H393" i="42"/>
  <c r="I475" i="42"/>
  <c r="H475" i="42"/>
  <c r="G475" i="42"/>
  <c r="H557" i="42"/>
  <c r="I557" i="42"/>
  <c r="G557" i="42"/>
  <c r="I639" i="42"/>
  <c r="H639" i="42"/>
  <c r="G639" i="42"/>
  <c r="G721" i="42"/>
  <c r="I721" i="42"/>
  <c r="H721" i="42"/>
  <c r="G803" i="42"/>
  <c r="H803" i="42"/>
  <c r="I803" i="42"/>
  <c r="G885" i="42"/>
  <c r="H885" i="42"/>
  <c r="I885" i="42"/>
  <c r="I967" i="42"/>
  <c r="H967" i="42"/>
  <c r="G967" i="42"/>
  <c r="I1049" i="42"/>
  <c r="G1049" i="42"/>
  <c r="H1049" i="42"/>
  <c r="G1131" i="42"/>
  <c r="H1131" i="42"/>
  <c r="I1131" i="42"/>
  <c r="G1213" i="42"/>
  <c r="H1213" i="42"/>
  <c r="I1213" i="42"/>
  <c r="F73" i="41"/>
  <c r="G73" i="41"/>
  <c r="H73" i="41"/>
  <c r="E73" i="41"/>
  <c r="I1293" i="42"/>
  <c r="H1293" i="42"/>
  <c r="G1293" i="42"/>
  <c r="H1375" i="42"/>
  <c r="G1375" i="42"/>
  <c r="I1375" i="42"/>
  <c r="H1457" i="42"/>
  <c r="I1457" i="42"/>
  <c r="G1457" i="42"/>
  <c r="G1539" i="42"/>
  <c r="H1539" i="42"/>
  <c r="I1539" i="42"/>
  <c r="G1621" i="42"/>
  <c r="H1621" i="42"/>
  <c r="I1621" i="42"/>
  <c r="H1703" i="42"/>
  <c r="I1703" i="42"/>
  <c r="G1703" i="42"/>
  <c r="I1785" i="42"/>
  <c r="H1785" i="42"/>
  <c r="G1785" i="42"/>
  <c r="I1867" i="42"/>
  <c r="H1867" i="42"/>
  <c r="G1867" i="42"/>
  <c r="G1949" i="42"/>
  <c r="H2031" i="42"/>
  <c r="G2031" i="42"/>
  <c r="H1949" i="42"/>
  <c r="I1949" i="42"/>
  <c r="I2031" i="42"/>
  <c r="H63" i="48"/>
  <c r="I63" i="48"/>
  <c r="G63" i="48"/>
  <c r="G145" i="48"/>
  <c r="I145" i="48"/>
  <c r="H145" i="48"/>
  <c r="H227" i="48"/>
  <c r="G227" i="48"/>
  <c r="I227" i="48"/>
  <c r="I309" i="48"/>
  <c r="H309" i="48"/>
  <c r="G309" i="48"/>
  <c r="H391" i="48"/>
  <c r="I391" i="48"/>
  <c r="G391" i="48"/>
  <c r="I473" i="48"/>
  <c r="G555" i="48"/>
  <c r="G473" i="48"/>
  <c r="H555" i="48"/>
  <c r="H473" i="48"/>
  <c r="I555" i="48"/>
  <c r="L71" i="41"/>
  <c r="K71" i="41"/>
  <c r="H146" i="61"/>
  <c r="G146" i="61"/>
  <c r="F146" i="61"/>
  <c r="H474" i="61"/>
  <c r="G64" i="61"/>
  <c r="F64" i="61"/>
  <c r="H64" i="61"/>
  <c r="G474" i="61"/>
  <c r="F474" i="61"/>
  <c r="G802" i="61"/>
  <c r="F884" i="61"/>
  <c r="H720" i="61"/>
  <c r="G228" i="61"/>
  <c r="H884" i="61"/>
  <c r="G720" i="61"/>
  <c r="F228" i="61"/>
  <c r="G884" i="61"/>
  <c r="F310" i="61"/>
  <c r="F638" i="61"/>
  <c r="H802" i="61"/>
  <c r="H310" i="61"/>
  <c r="F392" i="61"/>
  <c r="G310" i="61"/>
  <c r="G392" i="61"/>
  <c r="G556" i="61"/>
  <c r="H638" i="61"/>
  <c r="G638" i="61"/>
  <c r="F802" i="61"/>
  <c r="F720" i="61"/>
  <c r="H392" i="61"/>
  <c r="H228" i="61"/>
  <c r="F556" i="61"/>
  <c r="H556" i="61"/>
  <c r="O72" i="41"/>
  <c r="T72" i="41"/>
  <c r="P72" i="41"/>
  <c r="Q72" i="41"/>
  <c r="S72" i="41"/>
  <c r="J72" i="41"/>
  <c r="I72" i="41"/>
  <c r="R72" i="41"/>
  <c r="N72" i="41"/>
  <c r="M72" i="41"/>
  <c r="I64" i="57"/>
  <c r="H64" i="57"/>
  <c r="H64" i="56"/>
  <c r="I64" i="52"/>
  <c r="G64" i="52"/>
  <c r="I64" i="50"/>
  <c r="G146" i="53"/>
  <c r="G228" i="57"/>
  <c r="H228" i="57"/>
  <c r="I64" i="56"/>
  <c r="I64" i="59"/>
  <c r="I228" i="57"/>
  <c r="I228" i="56"/>
  <c r="G64" i="57"/>
  <c r="G64" i="55"/>
  <c r="I146" i="53"/>
  <c r="G64" i="59"/>
  <c r="H64" i="51"/>
  <c r="H64" i="52"/>
  <c r="I64" i="58"/>
  <c r="H146" i="58"/>
  <c r="H64" i="54"/>
  <c r="G64" i="53"/>
  <c r="H64" i="53"/>
  <c r="G146" i="56"/>
  <c r="G64" i="54"/>
  <c r="I146" i="56"/>
  <c r="I64" i="54"/>
  <c r="H228" i="53"/>
  <c r="H146" i="56"/>
  <c r="H64" i="55"/>
  <c r="I228" i="53"/>
  <c r="I146" i="50"/>
  <c r="H64" i="58"/>
  <c r="I146" i="58"/>
  <c r="I64" i="55"/>
  <c r="G228" i="53"/>
  <c r="G228" i="56"/>
  <c r="I64" i="53"/>
  <c r="G64" i="56"/>
  <c r="H228" i="56"/>
  <c r="I64" i="51"/>
  <c r="H64" i="59"/>
  <c r="G64" i="51"/>
  <c r="G146" i="58"/>
  <c r="G146" i="50"/>
  <c r="H146" i="53"/>
  <c r="H64" i="50"/>
  <c r="G64" i="50"/>
  <c r="G64" i="58"/>
  <c r="H146" i="50"/>
  <c r="G310" i="57"/>
  <c r="I310" i="56"/>
  <c r="I146" i="55"/>
  <c r="G474" i="54"/>
  <c r="G146" i="54"/>
  <c r="H556" i="54"/>
  <c r="I310" i="57"/>
  <c r="H310" i="56"/>
  <c r="G146" i="55"/>
  <c r="G310" i="54"/>
  <c r="I146" i="54"/>
  <c r="I556" i="54"/>
  <c r="G310" i="56"/>
  <c r="G146" i="59"/>
  <c r="H146" i="59"/>
  <c r="I146" i="57"/>
  <c r="H310" i="57"/>
  <c r="I474" i="54"/>
  <c r="I310" i="54"/>
  <c r="H146" i="57"/>
  <c r="H310" i="54"/>
  <c r="G146" i="57"/>
  <c r="G556" i="54"/>
  <c r="H228" i="54"/>
  <c r="G392" i="54"/>
  <c r="H146" i="55"/>
  <c r="H474" i="54"/>
  <c r="H146" i="54"/>
  <c r="I310" i="53"/>
  <c r="G146" i="52"/>
  <c r="H146" i="51"/>
  <c r="I228" i="54"/>
  <c r="H392" i="54"/>
  <c r="I146" i="52"/>
  <c r="G146" i="51"/>
  <c r="I392" i="54"/>
  <c r="H310" i="53"/>
  <c r="I146" i="51"/>
  <c r="I146" i="59"/>
  <c r="G310" i="53"/>
  <c r="G228" i="54"/>
  <c r="H146" i="52"/>
  <c r="H228" i="58"/>
  <c r="I228" i="52"/>
  <c r="G310" i="52"/>
  <c r="H228" i="51"/>
  <c r="I228" i="50"/>
  <c r="H392" i="57"/>
  <c r="G228" i="52"/>
  <c r="H310" i="52"/>
  <c r="G228" i="59"/>
  <c r="G392" i="57"/>
  <c r="I228" i="59"/>
  <c r="I392" i="57"/>
  <c r="H392" i="56"/>
  <c r="H228" i="59"/>
  <c r="G392" i="56"/>
  <c r="G228" i="58"/>
  <c r="G228" i="55"/>
  <c r="I392" i="53"/>
  <c r="I228" i="58"/>
  <c r="H228" i="52"/>
  <c r="H228" i="50"/>
  <c r="H392" i="53"/>
  <c r="I310" i="52"/>
  <c r="I228" i="55"/>
  <c r="G228" i="51"/>
  <c r="G228" i="50"/>
  <c r="H228" i="55"/>
  <c r="G392" i="53"/>
  <c r="I228" i="51"/>
  <c r="I392" i="56"/>
  <c r="H474" i="57"/>
  <c r="I474" i="56"/>
  <c r="G556" i="56"/>
  <c r="H310" i="55"/>
  <c r="H310" i="58"/>
  <c r="I474" i="57"/>
  <c r="H474" i="56"/>
  <c r="I474" i="53"/>
  <c r="G310" i="59"/>
  <c r="G310" i="58"/>
  <c r="G474" i="57"/>
  <c r="H474" i="53"/>
  <c r="H392" i="52"/>
  <c r="H310" i="50"/>
  <c r="H310" i="59"/>
  <c r="I310" i="58"/>
  <c r="I556" i="57"/>
  <c r="G474" i="53"/>
  <c r="I556" i="53"/>
  <c r="I310" i="59"/>
  <c r="H556" i="57"/>
  <c r="H556" i="53"/>
  <c r="G474" i="56"/>
  <c r="H556" i="56"/>
  <c r="I310" i="55"/>
  <c r="G556" i="53"/>
  <c r="G556" i="57"/>
  <c r="G310" i="55"/>
  <c r="I556" i="56"/>
  <c r="I310" i="50"/>
  <c r="H310" i="51"/>
  <c r="G310" i="50"/>
  <c r="I392" i="52"/>
  <c r="G392" i="52"/>
  <c r="G310" i="51"/>
  <c r="I310" i="51"/>
  <c r="G392" i="59"/>
  <c r="I392" i="58"/>
  <c r="I392" i="55"/>
  <c r="G556" i="52"/>
  <c r="G392" i="51"/>
  <c r="I392" i="51"/>
  <c r="G474" i="52"/>
  <c r="H392" i="51"/>
  <c r="I474" i="52"/>
  <c r="H474" i="52"/>
  <c r="I392" i="59"/>
  <c r="H392" i="58"/>
  <c r="G392" i="55"/>
  <c r="H556" i="52"/>
  <c r="H392" i="59"/>
  <c r="I392" i="50"/>
  <c r="G392" i="58"/>
  <c r="H392" i="50"/>
  <c r="H392" i="55"/>
  <c r="I556" i="52"/>
  <c r="G392" i="50"/>
  <c r="I474" i="58"/>
  <c r="G474" i="51"/>
  <c r="H556" i="51"/>
  <c r="I474" i="50"/>
  <c r="I556" i="50"/>
  <c r="G474" i="59"/>
  <c r="H556" i="59"/>
  <c r="G474" i="58"/>
  <c r="I474" i="51"/>
  <c r="I556" i="51"/>
  <c r="G474" i="50"/>
  <c r="H474" i="51"/>
  <c r="G556" i="59"/>
  <c r="G474" i="55"/>
  <c r="I474" i="59"/>
  <c r="I556" i="58"/>
  <c r="H474" i="55"/>
  <c r="H556" i="55"/>
  <c r="I556" i="55"/>
  <c r="H474" i="59"/>
  <c r="H556" i="58"/>
  <c r="I474" i="55"/>
  <c r="G556" i="55"/>
  <c r="G556" i="58"/>
  <c r="I556" i="59"/>
  <c r="H474" i="58"/>
  <c r="G556" i="51"/>
  <c r="H474" i="50"/>
  <c r="G556" i="50"/>
  <c r="H556" i="50"/>
  <c r="H65" i="53" l="1"/>
  <c r="H65" i="57"/>
  <c r="G65" i="56"/>
  <c r="I65" i="56"/>
  <c r="H65" i="58"/>
  <c r="G65" i="58"/>
  <c r="G65" i="55"/>
  <c r="I65" i="55"/>
  <c r="G65" i="59"/>
  <c r="I65" i="58"/>
  <c r="H65" i="59"/>
  <c r="I65" i="52"/>
  <c r="I65" i="51"/>
  <c r="I65" i="59"/>
  <c r="H65" i="56"/>
  <c r="H65" i="55"/>
  <c r="H65" i="52"/>
  <c r="G65" i="54"/>
  <c r="G65" i="57"/>
  <c r="H65" i="54"/>
  <c r="I65" i="57"/>
  <c r="I65" i="54"/>
  <c r="I65" i="53"/>
  <c r="G65" i="52"/>
  <c r="H65" i="51"/>
  <c r="G65" i="51"/>
  <c r="H65" i="50"/>
  <c r="G65" i="53"/>
  <c r="G65" i="50"/>
  <c r="I65" i="50"/>
  <c r="G229" i="58"/>
  <c r="I147" i="57"/>
  <c r="I229" i="55"/>
  <c r="H147" i="57"/>
  <c r="I147" i="56"/>
  <c r="G147" i="58"/>
  <c r="G147" i="57"/>
  <c r="H229" i="56"/>
  <c r="H147" i="56"/>
  <c r="H147" i="58"/>
  <c r="I229" i="56"/>
  <c r="G147" i="56"/>
  <c r="G147" i="59"/>
  <c r="H229" i="58"/>
  <c r="I229" i="58"/>
  <c r="H147" i="55"/>
  <c r="I147" i="53"/>
  <c r="I147" i="51"/>
  <c r="G229" i="55"/>
  <c r="G147" i="54"/>
  <c r="H147" i="53"/>
  <c r="I147" i="52"/>
  <c r="G147" i="51"/>
  <c r="H229" i="55"/>
  <c r="I147" i="54"/>
  <c r="G147" i="53"/>
  <c r="I229" i="53"/>
  <c r="G147" i="52"/>
  <c r="G229" i="56"/>
  <c r="H147" i="54"/>
  <c r="H229" i="53"/>
  <c r="H147" i="52"/>
  <c r="I147" i="59"/>
  <c r="G229" i="53"/>
  <c r="I147" i="55"/>
  <c r="G229" i="54"/>
  <c r="H147" i="51"/>
  <c r="H229" i="54"/>
  <c r="H229" i="51"/>
  <c r="I147" i="50"/>
  <c r="G147" i="55"/>
  <c r="G229" i="51"/>
  <c r="G147" i="50"/>
  <c r="I229" i="51"/>
  <c r="H147" i="50"/>
  <c r="I147" i="58"/>
  <c r="H147" i="59"/>
  <c r="I229" i="54"/>
  <c r="H311" i="58"/>
  <c r="I311" i="55"/>
  <c r="H311" i="53"/>
  <c r="I229" i="52"/>
  <c r="I311" i="58"/>
  <c r="H311" i="55"/>
  <c r="I311" i="54"/>
  <c r="G311" i="53"/>
  <c r="H229" i="52"/>
  <c r="G311" i="58"/>
  <c r="G311" i="55"/>
  <c r="H311" i="54"/>
  <c r="H229" i="59"/>
  <c r="I311" i="56"/>
  <c r="G311" i="54"/>
  <c r="I229" i="59"/>
  <c r="I229" i="57"/>
  <c r="G311" i="56"/>
  <c r="I311" i="53"/>
  <c r="G229" i="52"/>
  <c r="I311" i="51"/>
  <c r="G311" i="51"/>
  <c r="G229" i="59"/>
  <c r="H229" i="57"/>
  <c r="I229" i="50"/>
  <c r="G229" i="57"/>
  <c r="H229" i="50"/>
  <c r="G229" i="50"/>
  <c r="H311" i="56"/>
  <c r="H311" i="51"/>
  <c r="I311" i="59"/>
  <c r="I393" i="56"/>
  <c r="H393" i="53"/>
  <c r="G311" i="59"/>
  <c r="H393" i="56"/>
  <c r="I393" i="53"/>
  <c r="H311" i="59"/>
  <c r="I393" i="54"/>
  <c r="G311" i="57"/>
  <c r="G393" i="55"/>
  <c r="G393" i="54"/>
  <c r="I311" i="57"/>
  <c r="I393" i="55"/>
  <c r="H393" i="54"/>
  <c r="H393" i="58"/>
  <c r="G393" i="56"/>
  <c r="G393" i="53"/>
  <c r="H311" i="52"/>
  <c r="I311" i="50"/>
  <c r="G393" i="58"/>
  <c r="I311" i="52"/>
  <c r="G393" i="51"/>
  <c r="I393" i="58"/>
  <c r="H393" i="55"/>
  <c r="G311" i="52"/>
  <c r="I393" i="51"/>
  <c r="H311" i="57"/>
  <c r="H393" i="51"/>
  <c r="G311" i="50"/>
  <c r="H311" i="50"/>
  <c r="H557" i="58"/>
  <c r="H557" i="56"/>
  <c r="I557" i="55"/>
  <c r="H393" i="50"/>
  <c r="H393" i="59"/>
  <c r="I557" i="58"/>
  <c r="G557" i="56"/>
  <c r="H557" i="55"/>
  <c r="H557" i="53"/>
  <c r="I475" i="51"/>
  <c r="G393" i="50"/>
  <c r="G393" i="59"/>
  <c r="I393" i="57"/>
  <c r="I475" i="55"/>
  <c r="G557" i="53"/>
  <c r="H475" i="51"/>
  <c r="I393" i="59"/>
  <c r="G393" i="57"/>
  <c r="G475" i="55"/>
  <c r="I557" i="53"/>
  <c r="G393" i="52"/>
  <c r="I557" i="51"/>
  <c r="G475" i="51"/>
  <c r="I475" i="58"/>
  <c r="H393" i="57"/>
  <c r="H475" i="55"/>
  <c r="G557" i="54"/>
  <c r="I393" i="52"/>
  <c r="H557" i="51"/>
  <c r="G557" i="58"/>
  <c r="I557" i="56"/>
  <c r="I475" i="56"/>
  <c r="G557" i="55"/>
  <c r="H475" i="54"/>
  <c r="H475" i="53"/>
  <c r="G475" i="56"/>
  <c r="H557" i="54"/>
  <c r="I475" i="54"/>
  <c r="G475" i="53"/>
  <c r="I557" i="54"/>
  <c r="G475" i="54"/>
  <c r="I475" i="53"/>
  <c r="H393" i="52"/>
  <c r="H475" i="58"/>
  <c r="G475" i="58"/>
  <c r="I393" i="50"/>
  <c r="H475" i="56"/>
  <c r="G557" i="51"/>
  <c r="H475" i="57"/>
  <c r="G475" i="52"/>
  <c r="G557" i="52"/>
  <c r="G475" i="50"/>
  <c r="G557" i="50"/>
  <c r="G557" i="59"/>
  <c r="I475" i="59"/>
  <c r="I475" i="52"/>
  <c r="H557" i="52"/>
  <c r="G475" i="59"/>
  <c r="H475" i="52"/>
  <c r="G475" i="57"/>
  <c r="H475" i="59"/>
  <c r="I557" i="59"/>
  <c r="H557" i="50"/>
  <c r="H557" i="57"/>
  <c r="H557" i="59"/>
  <c r="I557" i="50"/>
  <c r="I475" i="57"/>
  <c r="I557" i="57"/>
  <c r="I557" i="52"/>
  <c r="I475" i="50"/>
  <c r="G557" i="57"/>
  <c r="H475" i="50"/>
  <c r="H64" i="47"/>
  <c r="G64" i="49"/>
  <c r="H64" i="49"/>
  <c r="I64" i="49"/>
  <c r="G146" i="47"/>
  <c r="H146" i="47"/>
  <c r="I146" i="47"/>
  <c r="G64" i="47"/>
  <c r="I64" i="47"/>
  <c r="G228" i="47"/>
  <c r="H146" i="49"/>
  <c r="G310" i="47"/>
  <c r="H310" i="47"/>
  <c r="I228" i="47"/>
  <c r="H228" i="47"/>
  <c r="G146" i="49"/>
  <c r="I310" i="47"/>
  <c r="I146" i="49"/>
  <c r="I392" i="47"/>
  <c r="H228" i="49"/>
  <c r="G392" i="47"/>
  <c r="G228" i="49"/>
  <c r="I228" i="49"/>
  <c r="H392" i="47"/>
  <c r="H556" i="47"/>
  <c r="H474" i="47"/>
  <c r="G474" i="47"/>
  <c r="G310" i="49"/>
  <c r="I474" i="47"/>
  <c r="G556" i="47"/>
  <c r="I310" i="49"/>
  <c r="I556" i="47"/>
  <c r="H310" i="49"/>
  <c r="H392" i="49"/>
  <c r="I392" i="49"/>
  <c r="G392" i="49"/>
  <c r="G556" i="49"/>
  <c r="I474" i="49"/>
  <c r="H474" i="49"/>
  <c r="G474" i="49"/>
  <c r="H556" i="49"/>
  <c r="I556" i="49"/>
  <c r="I146" i="48"/>
  <c r="H228" i="48"/>
  <c r="I228" i="48"/>
  <c r="G228" i="48"/>
  <c r="G64" i="48"/>
  <c r="H64" i="48"/>
  <c r="H146" i="48"/>
  <c r="G146" i="48"/>
  <c r="I64" i="48"/>
  <c r="H310" i="48"/>
  <c r="I310" i="48"/>
  <c r="G310" i="48"/>
  <c r="I392" i="48"/>
  <c r="G392" i="48"/>
  <c r="H392" i="48"/>
  <c r="G474" i="48"/>
  <c r="I556" i="48"/>
  <c r="H474" i="48"/>
  <c r="H556" i="48"/>
  <c r="I474" i="48"/>
  <c r="G556" i="48"/>
  <c r="K72" i="41"/>
  <c r="L72" i="41"/>
  <c r="G148" i="45"/>
  <c r="F66" i="45"/>
  <c r="H476" i="45"/>
  <c r="F558" i="45"/>
  <c r="G640" i="45"/>
  <c r="H312" i="45"/>
  <c r="H394" i="45"/>
  <c r="H804" i="45"/>
  <c r="F312" i="45"/>
  <c r="G394" i="45"/>
  <c r="H558" i="45"/>
  <c r="G66" i="45"/>
  <c r="G476" i="45"/>
  <c r="F722" i="45"/>
  <c r="G230" i="45"/>
  <c r="F476" i="45"/>
  <c r="G312" i="45"/>
  <c r="H886" i="45"/>
  <c r="G722" i="45"/>
  <c r="F230" i="45"/>
  <c r="F804" i="45"/>
  <c r="F886" i="45"/>
  <c r="H148" i="45"/>
  <c r="G886" i="45"/>
  <c r="H722" i="45"/>
  <c r="H230" i="45"/>
  <c r="F394" i="45"/>
  <c r="F148" i="45"/>
  <c r="H66" i="45"/>
  <c r="G558" i="45"/>
  <c r="F640" i="45"/>
  <c r="G804" i="45"/>
  <c r="H640" i="45"/>
  <c r="I66" i="42"/>
  <c r="H66" i="42"/>
  <c r="G66" i="42"/>
  <c r="H148" i="42"/>
  <c r="H476" i="42"/>
  <c r="H394" i="42"/>
  <c r="H230" i="42"/>
  <c r="G312" i="42"/>
  <c r="I148" i="42"/>
  <c r="G640" i="42"/>
  <c r="I476" i="42"/>
  <c r="I230" i="42"/>
  <c r="G230" i="42"/>
  <c r="H640" i="42"/>
  <c r="G394" i="42"/>
  <c r="H312" i="42"/>
  <c r="I640" i="42"/>
  <c r="I558" i="42"/>
  <c r="I312" i="42"/>
  <c r="H558" i="42"/>
  <c r="G148" i="42"/>
  <c r="G476" i="42"/>
  <c r="G558" i="42"/>
  <c r="I394" i="42"/>
  <c r="G722" i="42"/>
  <c r="I722" i="42"/>
  <c r="H722" i="42"/>
  <c r="H804" i="42"/>
  <c r="I804" i="42"/>
  <c r="G804" i="42"/>
  <c r="H886" i="42"/>
  <c r="I886" i="42"/>
  <c r="G886" i="42"/>
  <c r="G968" i="42"/>
  <c r="H968" i="42"/>
  <c r="I968" i="42"/>
  <c r="G1050" i="42"/>
  <c r="H1050" i="42"/>
  <c r="I1050" i="42"/>
  <c r="H1132" i="42"/>
  <c r="I1132" i="42"/>
  <c r="G1132" i="42"/>
  <c r="G1214" i="42"/>
  <c r="H1214" i="42"/>
  <c r="I1214" i="42"/>
  <c r="G74" i="41"/>
  <c r="F74" i="41"/>
  <c r="E74" i="41"/>
  <c r="H74" i="41"/>
  <c r="I1294" i="42"/>
  <c r="G1294" i="42"/>
  <c r="H1294" i="42"/>
  <c r="I1376" i="42"/>
  <c r="G1376" i="42"/>
  <c r="H1376" i="42"/>
  <c r="H1458" i="42"/>
  <c r="G1458" i="42"/>
  <c r="I1458" i="42"/>
  <c r="G1540" i="42"/>
  <c r="I1540" i="42"/>
  <c r="H1540" i="42"/>
  <c r="H1622" i="42"/>
  <c r="I1622" i="42"/>
  <c r="G1622" i="42"/>
  <c r="H1704" i="42"/>
  <c r="G1704" i="42"/>
  <c r="I1704" i="42"/>
  <c r="G1786" i="42"/>
  <c r="H1786" i="42"/>
  <c r="I1786" i="42"/>
  <c r="G1868" i="42"/>
  <c r="I1868" i="42"/>
  <c r="H1868" i="42"/>
  <c r="H2032" i="42"/>
  <c r="H1950" i="42"/>
  <c r="I2032" i="42"/>
  <c r="I1950" i="42"/>
  <c r="G1950" i="42"/>
  <c r="G2032" i="42"/>
  <c r="G147" i="63"/>
  <c r="H311" i="63"/>
  <c r="G311" i="63"/>
  <c r="F147" i="63"/>
  <c r="G393" i="63"/>
  <c r="H65" i="63"/>
  <c r="F311" i="63"/>
  <c r="G65" i="63"/>
  <c r="G229" i="63"/>
  <c r="F557" i="63"/>
  <c r="H147" i="63"/>
  <c r="F65" i="63"/>
  <c r="F229" i="63"/>
  <c r="H557" i="63"/>
  <c r="F475" i="63"/>
  <c r="G475" i="63"/>
  <c r="H229" i="63"/>
  <c r="H393" i="63"/>
  <c r="H475" i="63"/>
  <c r="G557" i="63"/>
  <c r="F393" i="63"/>
  <c r="G311" i="61"/>
  <c r="H147" i="61"/>
  <c r="F311" i="61"/>
  <c r="F147" i="61"/>
  <c r="H311" i="61"/>
  <c r="G147" i="61"/>
  <c r="G639" i="61"/>
  <c r="G393" i="61"/>
  <c r="F65" i="61"/>
  <c r="H393" i="61"/>
  <c r="G65" i="61"/>
  <c r="F393" i="61"/>
  <c r="H65" i="61"/>
  <c r="H639" i="61"/>
  <c r="F475" i="61"/>
  <c r="F885" i="61"/>
  <c r="H885" i="61"/>
  <c r="G885" i="61"/>
  <c r="H475" i="61"/>
  <c r="F639" i="61"/>
  <c r="H229" i="61"/>
  <c r="G803" i="61"/>
  <c r="G229" i="61"/>
  <c r="G557" i="61"/>
  <c r="G475" i="61"/>
  <c r="G721" i="61"/>
  <c r="F721" i="61"/>
  <c r="F229" i="61"/>
  <c r="H803" i="61"/>
  <c r="H721" i="61"/>
  <c r="F803" i="61"/>
  <c r="H557" i="61"/>
  <c r="F557" i="61"/>
  <c r="P73" i="41"/>
  <c r="I73" i="41"/>
  <c r="S73" i="41"/>
  <c r="T73" i="41"/>
  <c r="J73" i="41"/>
  <c r="N73" i="41"/>
  <c r="M73" i="41"/>
  <c r="Q73" i="41"/>
  <c r="R73" i="41"/>
  <c r="O73" i="41"/>
  <c r="G558" i="61" l="1"/>
  <c r="H886" i="61"/>
  <c r="F558" i="61"/>
  <c r="G886" i="61"/>
  <c r="F640" i="61"/>
  <c r="H558" i="61"/>
  <c r="H640" i="61"/>
  <c r="G640" i="61"/>
  <c r="H148" i="61"/>
  <c r="F66" i="61"/>
  <c r="H230" i="61"/>
  <c r="G804" i="61"/>
  <c r="F722" i="61"/>
  <c r="H722" i="61"/>
  <c r="G722" i="61"/>
  <c r="H476" i="61"/>
  <c r="G148" i="61"/>
  <c r="H66" i="61"/>
  <c r="F886" i="61"/>
  <c r="F394" i="61"/>
  <c r="F230" i="61"/>
  <c r="H804" i="61"/>
  <c r="G66" i="61"/>
  <c r="F804" i="61"/>
  <c r="F312" i="61"/>
  <c r="F476" i="61"/>
  <c r="G230" i="61"/>
  <c r="G476" i="61"/>
  <c r="F148" i="61"/>
  <c r="H394" i="61"/>
  <c r="G394" i="61"/>
  <c r="G312" i="61"/>
  <c r="H312" i="61"/>
  <c r="T74" i="41"/>
  <c r="Q74" i="41"/>
  <c r="S74" i="41"/>
  <c r="N74" i="41"/>
  <c r="J74" i="41"/>
  <c r="M74" i="41"/>
  <c r="I74" i="41"/>
  <c r="P74" i="41"/>
  <c r="O74" i="41"/>
  <c r="R74" i="41"/>
  <c r="H65" i="48"/>
  <c r="I65" i="48"/>
  <c r="G65" i="48"/>
  <c r="I147" i="48"/>
  <c r="H229" i="48"/>
  <c r="G147" i="48"/>
  <c r="H147" i="48"/>
  <c r="G229" i="48"/>
  <c r="I229" i="48"/>
  <c r="G311" i="48"/>
  <c r="I311" i="48"/>
  <c r="H311" i="48"/>
  <c r="G393" i="48"/>
  <c r="I393" i="48"/>
  <c r="H393" i="48"/>
  <c r="G475" i="48"/>
  <c r="I475" i="48"/>
  <c r="H475" i="48"/>
  <c r="I557" i="48"/>
  <c r="G557" i="48"/>
  <c r="H557" i="48"/>
  <c r="L73" i="41"/>
  <c r="K73" i="41"/>
  <c r="H1295" i="42"/>
  <c r="I1295" i="42"/>
  <c r="G1295" i="42"/>
  <c r="H1377" i="42"/>
  <c r="G1377" i="42"/>
  <c r="I1377" i="42"/>
  <c r="G1459" i="42"/>
  <c r="H1459" i="42"/>
  <c r="I1459" i="42"/>
  <c r="G1541" i="42"/>
  <c r="H1541" i="42"/>
  <c r="I1541" i="42"/>
  <c r="H1623" i="42"/>
  <c r="G1623" i="42"/>
  <c r="I1623" i="42"/>
  <c r="I1705" i="42"/>
  <c r="G1705" i="42"/>
  <c r="H1705" i="42"/>
  <c r="I1787" i="42"/>
  <c r="H1787" i="42"/>
  <c r="G1787" i="42"/>
  <c r="G1869" i="42"/>
  <c r="H1869" i="42"/>
  <c r="I1869" i="42"/>
  <c r="G2033" i="42"/>
  <c r="H2033" i="42"/>
  <c r="G1951" i="42"/>
  <c r="H1951" i="42"/>
  <c r="I1951" i="42"/>
  <c r="I2033" i="42"/>
  <c r="G477" i="45"/>
  <c r="H231" i="45"/>
  <c r="F67" i="45"/>
  <c r="F559" i="45"/>
  <c r="G149" i="45"/>
  <c r="G805" i="45"/>
  <c r="H149" i="45"/>
  <c r="G887" i="45"/>
  <c r="F641" i="45"/>
  <c r="H477" i="45"/>
  <c r="G723" i="45"/>
  <c r="F231" i="45"/>
  <c r="H67" i="45"/>
  <c r="H559" i="45"/>
  <c r="F887" i="45"/>
  <c r="F313" i="45"/>
  <c r="G313" i="45"/>
  <c r="G641" i="45"/>
  <c r="F477" i="45"/>
  <c r="F723" i="45"/>
  <c r="G231" i="45"/>
  <c r="G67" i="45"/>
  <c r="H395" i="45"/>
  <c r="G559" i="45"/>
  <c r="H641" i="45"/>
  <c r="H723" i="45"/>
  <c r="G395" i="45"/>
  <c r="F149" i="45"/>
  <c r="F395" i="45"/>
  <c r="H887" i="45"/>
  <c r="H313" i="45"/>
  <c r="F805" i="45"/>
  <c r="H805" i="45"/>
  <c r="H67" i="42"/>
  <c r="I67" i="42"/>
  <c r="G67" i="42"/>
  <c r="G149" i="42"/>
  <c r="I149" i="42"/>
  <c r="G231" i="42"/>
  <c r="H149" i="42"/>
  <c r="H231" i="42"/>
  <c r="I231" i="42"/>
  <c r="I313" i="42"/>
  <c r="G313" i="42"/>
  <c r="H313" i="42"/>
  <c r="H395" i="42"/>
  <c r="G395" i="42"/>
  <c r="I395" i="42"/>
  <c r="G477" i="42"/>
  <c r="I477" i="42"/>
  <c r="H477" i="42"/>
  <c r="G559" i="42"/>
  <c r="I559" i="42"/>
  <c r="H559" i="42"/>
  <c r="H641" i="42"/>
  <c r="I641" i="42"/>
  <c r="G641" i="42"/>
  <c r="G723" i="42"/>
  <c r="I723" i="42"/>
  <c r="H723" i="42"/>
  <c r="H805" i="42"/>
  <c r="I805" i="42"/>
  <c r="G805" i="42"/>
  <c r="H887" i="42"/>
  <c r="G887" i="42"/>
  <c r="I887" i="42"/>
  <c r="H969" i="42"/>
  <c r="I969" i="42"/>
  <c r="G969" i="42"/>
  <c r="G1051" i="42"/>
  <c r="H1051" i="42"/>
  <c r="I1051" i="42"/>
  <c r="H1133" i="42"/>
  <c r="G1133" i="42"/>
  <c r="I1133" i="42"/>
  <c r="H1215" i="42"/>
  <c r="I1215" i="42"/>
  <c r="G1215" i="42"/>
  <c r="H75" i="41"/>
  <c r="E75" i="41"/>
  <c r="G75" i="41"/>
  <c r="F75" i="41"/>
  <c r="I65" i="49"/>
  <c r="G65" i="47"/>
  <c r="H65" i="49"/>
  <c r="H147" i="47"/>
  <c r="G147" i="49"/>
  <c r="H65" i="47"/>
  <c r="I147" i="49"/>
  <c r="I557" i="47"/>
  <c r="G147" i="47"/>
  <c r="H147" i="49"/>
  <c r="H311" i="47"/>
  <c r="H557" i="47"/>
  <c r="G65" i="49"/>
  <c r="G311" i="47"/>
  <c r="I147" i="47"/>
  <c r="I65" i="47"/>
  <c r="I311" i="47"/>
  <c r="G557" i="47"/>
  <c r="H229" i="49"/>
  <c r="G229" i="49"/>
  <c r="H475" i="47"/>
  <c r="G475" i="47"/>
  <c r="I229" i="47"/>
  <c r="I229" i="49"/>
  <c r="H311" i="49"/>
  <c r="G311" i="49"/>
  <c r="H229" i="47"/>
  <c r="I311" i="49"/>
  <c r="G229" i="47"/>
  <c r="G393" i="47"/>
  <c r="H393" i="47"/>
  <c r="I475" i="47"/>
  <c r="I393" i="47"/>
  <c r="I393" i="49"/>
  <c r="G393" i="49"/>
  <c r="H393" i="49"/>
  <c r="G557" i="49"/>
  <c r="G475" i="49"/>
  <c r="H475" i="49"/>
  <c r="H557" i="49"/>
  <c r="I475" i="49"/>
  <c r="I557" i="49"/>
  <c r="F394" i="63"/>
  <c r="H66" i="63"/>
  <c r="G66" i="63"/>
  <c r="F312" i="63"/>
  <c r="H558" i="63"/>
  <c r="H312" i="63"/>
  <c r="H394" i="63"/>
  <c r="G312" i="63"/>
  <c r="H230" i="63"/>
  <c r="G230" i="63"/>
  <c r="F230" i="63"/>
  <c r="F66" i="63"/>
  <c r="G394" i="63"/>
  <c r="F148" i="63"/>
  <c r="G476" i="63"/>
  <c r="H148" i="63"/>
  <c r="H476" i="63"/>
  <c r="G148" i="63"/>
  <c r="F476" i="63"/>
  <c r="G558" i="63"/>
  <c r="F558" i="63"/>
  <c r="G66" i="54"/>
  <c r="G66" i="50"/>
  <c r="I66" i="53"/>
  <c r="G66" i="53"/>
  <c r="I66" i="55"/>
  <c r="I66" i="54"/>
  <c r="I66" i="51"/>
  <c r="H66" i="55"/>
  <c r="G66" i="57"/>
  <c r="I148" i="53"/>
  <c r="G148" i="51"/>
  <c r="I66" i="59"/>
  <c r="I66" i="57"/>
  <c r="H66" i="59"/>
  <c r="I66" i="50"/>
  <c r="I148" i="58"/>
  <c r="I66" i="58"/>
  <c r="H148" i="59"/>
  <c r="G66" i="59"/>
  <c r="G148" i="59"/>
  <c r="G148" i="58"/>
  <c r="H66" i="58"/>
  <c r="H66" i="53"/>
  <c r="H148" i="58"/>
  <c r="G66" i="52"/>
  <c r="H66" i="51"/>
  <c r="G66" i="58"/>
  <c r="I66" i="52"/>
  <c r="I148" i="59"/>
  <c r="H66" i="54"/>
  <c r="H66" i="56"/>
  <c r="I66" i="56"/>
  <c r="G66" i="51"/>
  <c r="H148" i="53"/>
  <c r="G148" i="53"/>
  <c r="I148" i="51"/>
  <c r="H66" i="57"/>
  <c r="G66" i="56"/>
  <c r="H148" i="51"/>
  <c r="G66" i="55"/>
  <c r="H66" i="52"/>
  <c r="H66" i="50"/>
  <c r="H230" i="59"/>
  <c r="G230" i="59"/>
  <c r="H230" i="57"/>
  <c r="I148" i="55"/>
  <c r="I230" i="59"/>
  <c r="G230" i="57"/>
  <c r="G148" i="55"/>
  <c r="G230" i="58"/>
  <c r="I230" i="57"/>
  <c r="H148" i="55"/>
  <c r="I230" i="58"/>
  <c r="H148" i="57"/>
  <c r="H148" i="56"/>
  <c r="G148" i="57"/>
  <c r="H148" i="52"/>
  <c r="I230" i="50"/>
  <c r="I148" i="57"/>
  <c r="I148" i="52"/>
  <c r="G230" i="50"/>
  <c r="G148" i="52"/>
  <c r="I148" i="56"/>
  <c r="G148" i="56"/>
  <c r="H230" i="58"/>
  <c r="G148" i="54"/>
  <c r="I230" i="53"/>
  <c r="G230" i="53"/>
  <c r="H148" i="54"/>
  <c r="H148" i="50"/>
  <c r="I148" i="54"/>
  <c r="I148" i="50"/>
  <c r="G148" i="50"/>
  <c r="H230" i="53"/>
  <c r="H230" i="50"/>
  <c r="H312" i="58"/>
  <c r="I230" i="56"/>
  <c r="I230" i="54"/>
  <c r="G230" i="51"/>
  <c r="H230" i="56"/>
  <c r="H230" i="55"/>
  <c r="H312" i="53"/>
  <c r="I230" i="51"/>
  <c r="G312" i="50"/>
  <c r="I312" i="59"/>
  <c r="I230" i="55"/>
  <c r="I312" i="53"/>
  <c r="H312" i="59"/>
  <c r="I312" i="57"/>
  <c r="G230" i="55"/>
  <c r="G312" i="53"/>
  <c r="G312" i="59"/>
  <c r="H312" i="57"/>
  <c r="G312" i="58"/>
  <c r="G230" i="56"/>
  <c r="G230" i="54"/>
  <c r="G312" i="57"/>
  <c r="H230" i="51"/>
  <c r="I230" i="52"/>
  <c r="H230" i="54"/>
  <c r="H230" i="52"/>
  <c r="G230" i="52"/>
  <c r="H312" i="50"/>
  <c r="I312" i="50"/>
  <c r="I312" i="58"/>
  <c r="G394" i="59"/>
  <c r="G312" i="52"/>
  <c r="I394" i="50"/>
  <c r="I312" i="55"/>
  <c r="H312" i="55"/>
  <c r="G394" i="58"/>
  <c r="H394" i="57"/>
  <c r="H312" i="56"/>
  <c r="G312" i="55"/>
  <c r="H394" i="59"/>
  <c r="I312" i="54"/>
  <c r="G394" i="53"/>
  <c r="I394" i="59"/>
  <c r="I394" i="57"/>
  <c r="G312" i="56"/>
  <c r="I394" i="53"/>
  <c r="H394" i="50"/>
  <c r="H312" i="54"/>
  <c r="I312" i="52"/>
  <c r="G312" i="54"/>
  <c r="H394" i="58"/>
  <c r="G394" i="57"/>
  <c r="I312" i="56"/>
  <c r="H394" i="53"/>
  <c r="G394" i="50"/>
  <c r="I394" i="58"/>
  <c r="H312" i="51"/>
  <c r="H312" i="52"/>
  <c r="I312" i="51"/>
  <c r="G312" i="51"/>
  <c r="G476" i="59"/>
  <c r="G476" i="57"/>
  <c r="I394" i="56"/>
  <c r="G394" i="55"/>
  <c r="H394" i="54"/>
  <c r="I558" i="53"/>
  <c r="G394" i="52"/>
  <c r="H394" i="51"/>
  <c r="I476" i="50"/>
  <c r="H476" i="59"/>
  <c r="H394" i="56"/>
  <c r="I394" i="54"/>
  <c r="H476" i="53"/>
  <c r="H558" i="53"/>
  <c r="H394" i="52"/>
  <c r="I476" i="59"/>
  <c r="H558" i="58"/>
  <c r="G394" i="54"/>
  <c r="I476" i="53"/>
  <c r="G558" i="58"/>
  <c r="G476" i="53"/>
  <c r="I558" i="58"/>
  <c r="H558" i="57"/>
  <c r="G558" i="59"/>
  <c r="G476" i="58"/>
  <c r="I476" i="57"/>
  <c r="G394" i="56"/>
  <c r="H394" i="55"/>
  <c r="G558" i="53"/>
  <c r="I394" i="52"/>
  <c r="G394" i="51"/>
  <c r="I558" i="50"/>
  <c r="I558" i="57"/>
  <c r="H476" i="50"/>
  <c r="I558" i="59"/>
  <c r="I476" i="58"/>
  <c r="I394" i="55"/>
  <c r="H558" i="59"/>
  <c r="H476" i="58"/>
  <c r="I394" i="51"/>
  <c r="H558" i="50"/>
  <c r="H476" i="57"/>
  <c r="G558" i="57"/>
  <c r="G476" i="50"/>
  <c r="G558" i="50"/>
  <c r="H476" i="56"/>
  <c r="I558" i="56"/>
  <c r="G476" i="55"/>
  <c r="H558" i="55"/>
  <c r="G476" i="51"/>
  <c r="H476" i="54"/>
  <c r="H476" i="52"/>
  <c r="G476" i="56"/>
  <c r="I476" i="55"/>
  <c r="I558" i="55"/>
  <c r="G558" i="51"/>
  <c r="G558" i="55"/>
  <c r="G558" i="54"/>
  <c r="G558" i="52"/>
  <c r="I558" i="54"/>
  <c r="H558" i="52"/>
  <c r="I476" i="52"/>
  <c r="I558" i="51"/>
  <c r="H558" i="54"/>
  <c r="I558" i="52"/>
  <c r="G476" i="52"/>
  <c r="H558" i="51"/>
  <c r="I476" i="56"/>
  <c r="H558" i="56"/>
  <c r="H476" i="55"/>
  <c r="I476" i="54"/>
  <c r="I476" i="51"/>
  <c r="H476" i="51"/>
  <c r="G558" i="56"/>
  <c r="G476" i="54"/>
  <c r="G395" i="63" l="1"/>
  <c r="F67" i="63"/>
  <c r="H67" i="63"/>
  <c r="G67" i="63"/>
  <c r="G231" i="63"/>
  <c r="F231" i="63"/>
  <c r="H395" i="63"/>
  <c r="G313" i="63"/>
  <c r="G477" i="63"/>
  <c r="F313" i="63"/>
  <c r="H149" i="63"/>
  <c r="H559" i="63"/>
  <c r="F395" i="63"/>
  <c r="G149" i="63"/>
  <c r="H231" i="63"/>
  <c r="H477" i="63"/>
  <c r="F477" i="63"/>
  <c r="F559" i="63"/>
  <c r="H313" i="63"/>
  <c r="G559" i="63"/>
  <c r="F149" i="63"/>
  <c r="I66" i="49"/>
  <c r="G148" i="49"/>
  <c r="I148" i="49"/>
  <c r="G66" i="47"/>
  <c r="H66" i="49"/>
  <c r="H148" i="49"/>
  <c r="G66" i="49"/>
  <c r="I66" i="47"/>
  <c r="H66" i="47"/>
  <c r="G230" i="49"/>
  <c r="I230" i="49"/>
  <c r="I148" i="47"/>
  <c r="I230" i="47"/>
  <c r="G148" i="47"/>
  <c r="H230" i="47"/>
  <c r="G230" i="47"/>
  <c r="I312" i="47"/>
  <c r="G312" i="47"/>
  <c r="H230" i="49"/>
  <c r="H148" i="47"/>
  <c r="H312" i="47"/>
  <c r="G394" i="47"/>
  <c r="I394" i="47"/>
  <c r="G312" i="49"/>
  <c r="H394" i="47"/>
  <c r="I312" i="49"/>
  <c r="H312" i="49"/>
  <c r="I394" i="49"/>
  <c r="H558" i="47"/>
  <c r="G394" i="49"/>
  <c r="G558" i="47"/>
  <c r="I558" i="47"/>
  <c r="G476" i="47"/>
  <c r="H394" i="49"/>
  <c r="H476" i="47"/>
  <c r="I476" i="47"/>
  <c r="G476" i="49"/>
  <c r="H476" i="49"/>
  <c r="I558" i="49"/>
  <c r="I476" i="49"/>
  <c r="H558" i="49"/>
  <c r="G558" i="49"/>
  <c r="G477" i="61"/>
  <c r="F477" i="61"/>
  <c r="G231" i="61"/>
  <c r="H477" i="61"/>
  <c r="H231" i="61"/>
  <c r="F231" i="61"/>
  <c r="F149" i="61"/>
  <c r="H887" i="61"/>
  <c r="H67" i="61"/>
  <c r="F805" i="61"/>
  <c r="H395" i="61"/>
  <c r="F559" i="61"/>
  <c r="G395" i="61"/>
  <c r="G67" i="61"/>
  <c r="G559" i="61"/>
  <c r="F67" i="61"/>
  <c r="H559" i="61"/>
  <c r="H805" i="61"/>
  <c r="G149" i="61"/>
  <c r="G805" i="61"/>
  <c r="H149" i="61"/>
  <c r="H641" i="61"/>
  <c r="F641" i="61"/>
  <c r="F887" i="61"/>
  <c r="F723" i="61"/>
  <c r="G887" i="61"/>
  <c r="G723" i="61"/>
  <c r="G313" i="61"/>
  <c r="H723" i="61"/>
  <c r="H313" i="61"/>
  <c r="F313" i="61"/>
  <c r="G641" i="61"/>
  <c r="F395" i="61"/>
  <c r="P75" i="41"/>
  <c r="I75" i="41"/>
  <c r="J75" i="41"/>
  <c r="Q75" i="41"/>
  <c r="R75" i="41"/>
  <c r="S75" i="41"/>
  <c r="O75" i="41"/>
  <c r="T75" i="41"/>
  <c r="N75" i="41"/>
  <c r="M75" i="41"/>
  <c r="I66" i="48"/>
  <c r="H66" i="48"/>
  <c r="G66" i="48"/>
  <c r="I148" i="48"/>
  <c r="H148" i="48"/>
  <c r="G148" i="48"/>
  <c r="H230" i="48"/>
  <c r="I230" i="48"/>
  <c r="G230" i="48"/>
  <c r="I312" i="48"/>
  <c r="H312" i="48"/>
  <c r="G312" i="48"/>
  <c r="I394" i="48"/>
  <c r="H394" i="48"/>
  <c r="G394" i="48"/>
  <c r="I476" i="48"/>
  <c r="I558" i="48"/>
  <c r="G476" i="48"/>
  <c r="H476" i="48"/>
  <c r="G558" i="48"/>
  <c r="H558" i="48"/>
  <c r="K74" i="41"/>
  <c r="L74" i="41"/>
  <c r="I67" i="59"/>
  <c r="H67" i="59"/>
  <c r="I67" i="58"/>
  <c r="I67" i="56"/>
  <c r="G149" i="51"/>
  <c r="H149" i="55"/>
  <c r="G149" i="55"/>
  <c r="H67" i="55"/>
  <c r="G67" i="52"/>
  <c r="I149" i="51"/>
  <c r="H149" i="56"/>
  <c r="G149" i="54"/>
  <c r="G67" i="57"/>
  <c r="H67" i="57"/>
  <c r="I149" i="56"/>
  <c r="G67" i="58"/>
  <c r="I67" i="57"/>
  <c r="I67" i="52"/>
  <c r="H67" i="58"/>
  <c r="H149" i="54"/>
  <c r="G231" i="50"/>
  <c r="H67" i="51"/>
  <c r="H231" i="50"/>
  <c r="G231" i="57"/>
  <c r="G149" i="56"/>
  <c r="I231" i="57"/>
  <c r="G67" i="55"/>
  <c r="G67" i="59"/>
  <c r="I67" i="55"/>
  <c r="G67" i="56"/>
  <c r="H67" i="54"/>
  <c r="I149" i="54"/>
  <c r="H67" i="53"/>
  <c r="I149" i="55"/>
  <c r="I67" i="50"/>
  <c r="I149" i="50"/>
  <c r="H67" i="56"/>
  <c r="H67" i="50"/>
  <c r="I67" i="51"/>
  <c r="G67" i="50"/>
  <c r="G67" i="51"/>
  <c r="H67" i="52"/>
  <c r="I231" i="50"/>
  <c r="H231" i="57"/>
  <c r="G149" i="50"/>
  <c r="H149" i="51"/>
  <c r="I67" i="53"/>
  <c r="H149" i="50"/>
  <c r="G67" i="54"/>
  <c r="G67" i="53"/>
  <c r="I67" i="54"/>
  <c r="G149" i="59"/>
  <c r="I231" i="59"/>
  <c r="I231" i="56"/>
  <c r="G231" i="56"/>
  <c r="I231" i="55"/>
  <c r="H149" i="57"/>
  <c r="G149" i="57"/>
  <c r="I149" i="58"/>
  <c r="I149" i="57"/>
  <c r="H313" i="59"/>
  <c r="I149" i="59"/>
  <c r="H231" i="59"/>
  <c r="H231" i="56"/>
  <c r="G313" i="59"/>
  <c r="I231" i="51"/>
  <c r="I313" i="59"/>
  <c r="H149" i="59"/>
  <c r="H149" i="58"/>
  <c r="H231" i="51"/>
  <c r="G149" i="58"/>
  <c r="G149" i="53"/>
  <c r="G231" i="52"/>
  <c r="G231" i="51"/>
  <c r="G231" i="55"/>
  <c r="I149" i="53"/>
  <c r="I231" i="52"/>
  <c r="H231" i="55"/>
  <c r="H149" i="53"/>
  <c r="H231" i="52"/>
  <c r="I313" i="52"/>
  <c r="G231" i="54"/>
  <c r="G149" i="52"/>
  <c r="I231" i="54"/>
  <c r="H231" i="54"/>
  <c r="G231" i="59"/>
  <c r="I149" i="52"/>
  <c r="H313" i="52"/>
  <c r="H149" i="52"/>
  <c r="G313" i="52"/>
  <c r="I313" i="55"/>
  <c r="H313" i="54"/>
  <c r="I395" i="59"/>
  <c r="H231" i="58"/>
  <c r="G313" i="54"/>
  <c r="G395" i="52"/>
  <c r="G395" i="59"/>
  <c r="I231" i="58"/>
  <c r="I313" i="56"/>
  <c r="I313" i="54"/>
  <c r="G231" i="53"/>
  <c r="H395" i="59"/>
  <c r="G231" i="58"/>
  <c r="H313" i="56"/>
  <c r="I231" i="53"/>
  <c r="G313" i="56"/>
  <c r="H231" i="53"/>
  <c r="G313" i="57"/>
  <c r="H313" i="55"/>
  <c r="I313" i="51"/>
  <c r="I395" i="52"/>
  <c r="H395" i="52"/>
  <c r="H313" i="51"/>
  <c r="I313" i="50"/>
  <c r="G313" i="50"/>
  <c r="G313" i="55"/>
  <c r="H313" i="57"/>
  <c r="G313" i="51"/>
  <c r="H313" i="50"/>
  <c r="I313" i="57"/>
  <c r="I477" i="59"/>
  <c r="G313" i="58"/>
  <c r="G395" i="57"/>
  <c r="H395" i="56"/>
  <c r="H395" i="55"/>
  <c r="H395" i="50"/>
  <c r="H477" i="59"/>
  <c r="G559" i="59"/>
  <c r="H313" i="58"/>
  <c r="H395" i="57"/>
  <c r="G313" i="53"/>
  <c r="G477" i="59"/>
  <c r="I559" i="59"/>
  <c r="I313" i="58"/>
  <c r="I395" i="57"/>
  <c r="I313" i="53"/>
  <c r="H559" i="52"/>
  <c r="I477" i="52"/>
  <c r="H559" i="59"/>
  <c r="H395" i="54"/>
  <c r="H313" i="53"/>
  <c r="I395" i="54"/>
  <c r="I395" i="56"/>
  <c r="G395" i="55"/>
  <c r="I395" i="51"/>
  <c r="G395" i="56"/>
  <c r="G395" i="50"/>
  <c r="I395" i="55"/>
  <c r="G395" i="54"/>
  <c r="H395" i="51"/>
  <c r="H477" i="52"/>
  <c r="G395" i="51"/>
  <c r="G559" i="52"/>
  <c r="I559" i="52"/>
  <c r="G477" i="52"/>
  <c r="I395" i="50"/>
  <c r="G559" i="55"/>
  <c r="G477" i="55"/>
  <c r="I477" i="54"/>
  <c r="G395" i="53"/>
  <c r="G477" i="50"/>
  <c r="I559" i="57"/>
  <c r="I559" i="55"/>
  <c r="I477" i="55"/>
  <c r="I395" i="53"/>
  <c r="G559" i="51"/>
  <c r="I477" i="50"/>
  <c r="H559" i="57"/>
  <c r="G477" i="57"/>
  <c r="H559" i="55"/>
  <c r="H477" i="55"/>
  <c r="H395" i="53"/>
  <c r="H559" i="51"/>
  <c r="G559" i="57"/>
  <c r="I477" i="57"/>
  <c r="I559" i="51"/>
  <c r="H477" i="51"/>
  <c r="H477" i="57"/>
  <c r="I477" i="56"/>
  <c r="G477" i="51"/>
  <c r="H395" i="58"/>
  <c r="I559" i="56"/>
  <c r="H559" i="54"/>
  <c r="H477" i="54"/>
  <c r="I395" i="58"/>
  <c r="I559" i="50"/>
  <c r="I477" i="51"/>
  <c r="G477" i="54"/>
  <c r="G395" i="58"/>
  <c r="H559" i="56"/>
  <c r="H559" i="50"/>
  <c r="H477" i="56"/>
  <c r="G559" i="56"/>
  <c r="G477" i="56"/>
  <c r="G559" i="54"/>
  <c r="H477" i="50"/>
  <c r="I559" i="54"/>
  <c r="G559" i="50"/>
  <c r="G559" i="58"/>
  <c r="I477" i="58"/>
  <c r="I559" i="58"/>
  <c r="H477" i="58"/>
  <c r="G477" i="53"/>
  <c r="I559" i="53"/>
  <c r="G477" i="58"/>
  <c r="H477" i="53"/>
  <c r="H559" i="58"/>
  <c r="H559" i="53"/>
  <c r="G559" i="53"/>
  <c r="I477" i="53"/>
  <c r="H1296" i="42"/>
  <c r="I1296" i="42"/>
  <c r="G1296" i="42"/>
  <c r="I1378" i="42"/>
  <c r="H1378" i="42"/>
  <c r="G1378" i="42"/>
  <c r="H1460" i="42"/>
  <c r="I1460" i="42"/>
  <c r="G1460" i="42"/>
  <c r="G1542" i="42"/>
  <c r="H1542" i="42"/>
  <c r="I1542" i="42"/>
  <c r="H1624" i="42"/>
  <c r="G1624" i="42"/>
  <c r="I1624" i="42"/>
  <c r="H1706" i="42"/>
  <c r="I1706" i="42"/>
  <c r="G1706" i="42"/>
  <c r="G1788" i="42"/>
  <c r="I1788" i="42"/>
  <c r="H1788" i="42"/>
  <c r="H1870" i="42"/>
  <c r="I1870" i="42"/>
  <c r="G1870" i="42"/>
  <c r="G2034" i="42"/>
  <c r="I1952" i="42"/>
  <c r="G1952" i="42"/>
  <c r="H1952" i="42"/>
  <c r="H2034" i="42"/>
  <c r="I2034" i="42"/>
  <c r="F314" i="45"/>
  <c r="H806" i="45"/>
  <c r="G478" i="45"/>
  <c r="G560" i="45"/>
  <c r="F68" i="45"/>
  <c r="H232" i="45"/>
  <c r="G642" i="45"/>
  <c r="H724" i="45"/>
  <c r="G232" i="45"/>
  <c r="G806" i="45"/>
  <c r="F560" i="45"/>
  <c r="H478" i="45"/>
  <c r="F806" i="45"/>
  <c r="F396" i="45"/>
  <c r="G314" i="45"/>
  <c r="F724" i="45"/>
  <c r="G888" i="45"/>
  <c r="G396" i="45"/>
  <c r="H68" i="45"/>
  <c r="H560" i="45"/>
  <c r="G68" i="45"/>
  <c r="G150" i="45"/>
  <c r="F150" i="45"/>
  <c r="H150" i="45"/>
  <c r="H396" i="45"/>
  <c r="H314" i="45"/>
  <c r="G724" i="45"/>
  <c r="F232" i="45"/>
  <c r="F888" i="45"/>
  <c r="F642" i="45"/>
  <c r="F478" i="45"/>
  <c r="H888" i="45"/>
  <c r="H642" i="45"/>
  <c r="I150" i="42"/>
  <c r="G68" i="42"/>
  <c r="H68" i="42"/>
  <c r="G150" i="42"/>
  <c r="I68" i="42"/>
  <c r="H150" i="42"/>
  <c r="H232" i="42"/>
  <c r="G232" i="42"/>
  <c r="I232" i="42"/>
  <c r="H314" i="42"/>
  <c r="I314" i="42"/>
  <c r="G314" i="42"/>
  <c r="I396" i="42"/>
  <c r="G396" i="42"/>
  <c r="H396" i="42"/>
  <c r="I478" i="42"/>
  <c r="H478" i="42"/>
  <c r="G478" i="42"/>
  <c r="G560" i="42"/>
  <c r="I560" i="42"/>
  <c r="H560" i="42"/>
  <c r="I642" i="42"/>
  <c r="G642" i="42"/>
  <c r="H642" i="42"/>
  <c r="H724" i="42"/>
  <c r="G724" i="42"/>
  <c r="I724" i="42"/>
  <c r="H806" i="42"/>
  <c r="I806" i="42"/>
  <c r="G806" i="42"/>
  <c r="I888" i="42"/>
  <c r="G888" i="42"/>
  <c r="H888" i="42"/>
  <c r="G970" i="42"/>
  <c r="H970" i="42"/>
  <c r="I970" i="42"/>
  <c r="I1052" i="42"/>
  <c r="H1052" i="42"/>
  <c r="G1052" i="42"/>
  <c r="H1134" i="42"/>
  <c r="I1134" i="42"/>
  <c r="G1134" i="42"/>
  <c r="G1216" i="42"/>
  <c r="H1216" i="42"/>
  <c r="I1216" i="42"/>
  <c r="E76" i="41"/>
  <c r="F76" i="41"/>
  <c r="G76" i="41"/>
  <c r="H76" i="41"/>
  <c r="H1297" i="42" l="1"/>
  <c r="G1297" i="42"/>
  <c r="I1297" i="42"/>
  <c r="H1379" i="42"/>
  <c r="I1379" i="42"/>
  <c r="G1379" i="42"/>
  <c r="H1461" i="42"/>
  <c r="G1461" i="42"/>
  <c r="I1461" i="42"/>
  <c r="I1543" i="42"/>
  <c r="H1543" i="42"/>
  <c r="G1543" i="42"/>
  <c r="I1625" i="42"/>
  <c r="H1625" i="42"/>
  <c r="G1625" i="42"/>
  <c r="I1707" i="42"/>
  <c r="H1707" i="42"/>
  <c r="G1707" i="42"/>
  <c r="G1789" i="42"/>
  <c r="I1789" i="42"/>
  <c r="H1789" i="42"/>
  <c r="I1871" i="42"/>
  <c r="G1871" i="42"/>
  <c r="H1871" i="42"/>
  <c r="G2035" i="42"/>
  <c r="I2035" i="42"/>
  <c r="I1953" i="42"/>
  <c r="G1953" i="42"/>
  <c r="H1953" i="42"/>
  <c r="H2035" i="42"/>
  <c r="G68" i="58"/>
  <c r="G68" i="56"/>
  <c r="G150" i="56"/>
  <c r="I68" i="50"/>
  <c r="H150" i="56"/>
  <c r="I68" i="52"/>
  <c r="H68" i="56"/>
  <c r="H68" i="59"/>
  <c r="I150" i="54"/>
  <c r="I68" i="56"/>
  <c r="G150" i="54"/>
  <c r="H68" i="53"/>
  <c r="I150" i="56"/>
  <c r="H150" i="57"/>
  <c r="H68" i="57"/>
  <c r="I68" i="59"/>
  <c r="I68" i="58"/>
  <c r="I68" i="57"/>
  <c r="H150" i="54"/>
  <c r="H68" i="51"/>
  <c r="G68" i="54"/>
  <c r="I68" i="53"/>
  <c r="I68" i="54"/>
  <c r="I232" i="54"/>
  <c r="G150" i="57"/>
  <c r="I150" i="57"/>
  <c r="G68" i="55"/>
  <c r="H68" i="58"/>
  <c r="G68" i="57"/>
  <c r="H68" i="52"/>
  <c r="H68" i="55"/>
  <c r="G68" i="52"/>
  <c r="G68" i="59"/>
  <c r="I68" i="55"/>
  <c r="H232" i="54"/>
  <c r="H68" i="54"/>
  <c r="G232" i="54"/>
  <c r="G68" i="51"/>
  <c r="I68" i="51"/>
  <c r="G68" i="53"/>
  <c r="H68" i="50"/>
  <c r="G68" i="50"/>
  <c r="I150" i="58"/>
  <c r="G232" i="56"/>
  <c r="H232" i="55"/>
  <c r="H150" i="58"/>
  <c r="I232" i="56"/>
  <c r="G232" i="55"/>
  <c r="H232" i="56"/>
  <c r="I232" i="55"/>
  <c r="I232" i="57"/>
  <c r="H150" i="59"/>
  <c r="H232" i="57"/>
  <c r="G150" i="58"/>
  <c r="G150" i="59"/>
  <c r="I150" i="53"/>
  <c r="H150" i="50"/>
  <c r="I150" i="59"/>
  <c r="G150" i="53"/>
  <c r="H150" i="52"/>
  <c r="G150" i="50"/>
  <c r="I150" i="52"/>
  <c r="G150" i="52"/>
  <c r="G232" i="57"/>
  <c r="I150" i="55"/>
  <c r="H150" i="53"/>
  <c r="H150" i="51"/>
  <c r="H150" i="55"/>
  <c r="G150" i="51"/>
  <c r="I150" i="51"/>
  <c r="I150" i="50"/>
  <c r="G150" i="55"/>
  <c r="I314" i="55"/>
  <c r="H314" i="54"/>
  <c r="G232" i="51"/>
  <c r="H314" i="55"/>
  <c r="G314" i="54"/>
  <c r="H232" i="51"/>
  <c r="I232" i="59"/>
  <c r="H314" i="57"/>
  <c r="G314" i="55"/>
  <c r="I314" i="54"/>
  <c r="G232" i="59"/>
  <c r="G314" i="57"/>
  <c r="H314" i="56"/>
  <c r="I232" i="53"/>
  <c r="H232" i="59"/>
  <c r="H232" i="58"/>
  <c r="I314" i="57"/>
  <c r="G314" i="56"/>
  <c r="H232" i="53"/>
  <c r="G232" i="58"/>
  <c r="G232" i="50"/>
  <c r="I232" i="58"/>
  <c r="H232" i="50"/>
  <c r="H232" i="52"/>
  <c r="I232" i="50"/>
  <c r="I314" i="56"/>
  <c r="G232" i="53"/>
  <c r="G232" i="52"/>
  <c r="I232" i="51"/>
  <c r="I232" i="52"/>
  <c r="I314" i="58"/>
  <c r="I396" i="55"/>
  <c r="H396" i="54"/>
  <c r="I314" i="53"/>
  <c r="G314" i="50"/>
  <c r="G314" i="58"/>
  <c r="I396" i="54"/>
  <c r="H314" i="53"/>
  <c r="H314" i="59"/>
  <c r="H314" i="58"/>
  <c r="G396" i="54"/>
  <c r="H314" i="52"/>
  <c r="G314" i="51"/>
  <c r="G314" i="59"/>
  <c r="I314" i="59"/>
  <c r="I396" i="57"/>
  <c r="I396" i="56"/>
  <c r="G396" i="55"/>
  <c r="G314" i="53"/>
  <c r="H396" i="56"/>
  <c r="G396" i="56"/>
  <c r="I314" i="50"/>
  <c r="H314" i="50"/>
  <c r="I314" i="51"/>
  <c r="H396" i="55"/>
  <c r="H396" i="57"/>
  <c r="H314" i="51"/>
  <c r="G396" i="57"/>
  <c r="G314" i="52"/>
  <c r="I314" i="52"/>
  <c r="H396" i="58"/>
  <c r="I478" i="57"/>
  <c r="H560" i="57"/>
  <c r="G478" i="55"/>
  <c r="G478" i="54"/>
  <c r="H396" i="51"/>
  <c r="G396" i="58"/>
  <c r="I560" i="57"/>
  <c r="G478" i="56"/>
  <c r="I560" i="54"/>
  <c r="I396" i="51"/>
  <c r="H478" i="56"/>
  <c r="H560" i="54"/>
  <c r="G396" i="51"/>
  <c r="I478" i="56"/>
  <c r="G560" i="54"/>
  <c r="H396" i="53"/>
  <c r="I560" i="56"/>
  <c r="I396" i="53"/>
  <c r="I396" i="59"/>
  <c r="I396" i="58"/>
  <c r="H478" i="57"/>
  <c r="G560" i="57"/>
  <c r="G560" i="55"/>
  <c r="I478" i="55"/>
  <c r="H478" i="54"/>
  <c r="I396" i="52"/>
  <c r="H478" i="55"/>
  <c r="H396" i="52"/>
  <c r="H560" i="56"/>
  <c r="I560" i="55"/>
  <c r="G560" i="56"/>
  <c r="H560" i="55"/>
  <c r="G396" i="53"/>
  <c r="I478" i="54"/>
  <c r="H396" i="50"/>
  <c r="G396" i="59"/>
  <c r="H396" i="59"/>
  <c r="G478" i="57"/>
  <c r="G396" i="52"/>
  <c r="G396" i="50"/>
  <c r="I396" i="50"/>
  <c r="H478" i="58"/>
  <c r="G478" i="53"/>
  <c r="G560" i="51"/>
  <c r="H478" i="50"/>
  <c r="H560" i="51"/>
  <c r="H478" i="51"/>
  <c r="G560" i="59"/>
  <c r="I478" i="58"/>
  <c r="H478" i="53"/>
  <c r="I560" i="51"/>
  <c r="H560" i="58"/>
  <c r="H560" i="52"/>
  <c r="G478" i="52"/>
  <c r="I560" i="50"/>
  <c r="I478" i="59"/>
  <c r="G478" i="58"/>
  <c r="I478" i="53"/>
  <c r="G560" i="53"/>
  <c r="H478" i="59"/>
  <c r="H560" i="53"/>
  <c r="G478" i="59"/>
  <c r="I560" i="53"/>
  <c r="I560" i="52"/>
  <c r="H478" i="52"/>
  <c r="G560" i="50"/>
  <c r="H560" i="59"/>
  <c r="I560" i="59"/>
  <c r="I560" i="58"/>
  <c r="G478" i="51"/>
  <c r="I478" i="50"/>
  <c r="G560" i="58"/>
  <c r="G560" i="52"/>
  <c r="G478" i="50"/>
  <c r="H560" i="50"/>
  <c r="I478" i="52"/>
  <c r="I478" i="51"/>
  <c r="F396" i="63"/>
  <c r="F478" i="63"/>
  <c r="H150" i="63"/>
  <c r="G478" i="63"/>
  <c r="F150" i="63"/>
  <c r="G150" i="63"/>
  <c r="F560" i="63"/>
  <c r="H232" i="63"/>
  <c r="H314" i="63"/>
  <c r="H560" i="63"/>
  <c r="H478" i="63"/>
  <c r="H396" i="63"/>
  <c r="G232" i="63"/>
  <c r="G396" i="63"/>
  <c r="F314" i="63"/>
  <c r="G68" i="63"/>
  <c r="G314" i="63"/>
  <c r="F68" i="63"/>
  <c r="H68" i="63"/>
  <c r="G560" i="63"/>
  <c r="F232" i="63"/>
  <c r="H478" i="61"/>
  <c r="H232" i="61"/>
  <c r="H560" i="61"/>
  <c r="F478" i="61"/>
  <c r="G232" i="61"/>
  <c r="G478" i="61"/>
  <c r="G806" i="61"/>
  <c r="F806" i="61"/>
  <c r="F68" i="61"/>
  <c r="G560" i="61"/>
  <c r="F560" i="61"/>
  <c r="F232" i="61"/>
  <c r="H806" i="61"/>
  <c r="F150" i="61"/>
  <c r="H888" i="61"/>
  <c r="G314" i="61"/>
  <c r="F724" i="61"/>
  <c r="H150" i="61"/>
  <c r="H68" i="61"/>
  <c r="G642" i="61"/>
  <c r="G888" i="61"/>
  <c r="H724" i="61"/>
  <c r="G68" i="61"/>
  <c r="H642" i="61"/>
  <c r="F642" i="61"/>
  <c r="F396" i="61"/>
  <c r="G150" i="61"/>
  <c r="F888" i="61"/>
  <c r="H314" i="61"/>
  <c r="F314" i="61"/>
  <c r="H396" i="61"/>
  <c r="G396" i="61"/>
  <c r="G724" i="61"/>
  <c r="O76" i="41"/>
  <c r="J76" i="41"/>
  <c r="P76" i="41"/>
  <c r="I76" i="41"/>
  <c r="S76" i="41"/>
  <c r="Q76" i="41"/>
  <c r="M76" i="41"/>
  <c r="N76" i="41"/>
  <c r="T76" i="41"/>
  <c r="R76" i="41"/>
  <c r="G149" i="48"/>
  <c r="I67" i="48"/>
  <c r="H149" i="48"/>
  <c r="G67" i="48"/>
  <c r="H67" i="48"/>
  <c r="I149" i="48"/>
  <c r="H231" i="48"/>
  <c r="I231" i="48"/>
  <c r="G231" i="48"/>
  <c r="H313" i="48"/>
  <c r="I313" i="48"/>
  <c r="G313" i="48"/>
  <c r="I395" i="48"/>
  <c r="H395" i="48"/>
  <c r="G395" i="48"/>
  <c r="G559" i="48"/>
  <c r="I477" i="48"/>
  <c r="H559" i="48"/>
  <c r="G477" i="48"/>
  <c r="I559" i="48"/>
  <c r="H477" i="48"/>
  <c r="K75" i="41"/>
  <c r="L75" i="41"/>
  <c r="H149" i="49"/>
  <c r="I149" i="49"/>
  <c r="I67" i="49"/>
  <c r="G149" i="49"/>
  <c r="H67" i="47"/>
  <c r="H67" i="49"/>
  <c r="G67" i="49"/>
  <c r="I67" i="47"/>
  <c r="G67" i="47"/>
  <c r="H149" i="47"/>
  <c r="G149" i="47"/>
  <c r="I149" i="47"/>
  <c r="I231" i="49"/>
  <c r="H231" i="47"/>
  <c r="H231" i="49"/>
  <c r="G231" i="49"/>
  <c r="G231" i="47"/>
  <c r="I231" i="47"/>
  <c r="G313" i="47"/>
  <c r="H313" i="49"/>
  <c r="I313" i="47"/>
  <c r="H313" i="47"/>
  <c r="G313" i="49"/>
  <c r="I313" i="49"/>
  <c r="G395" i="47"/>
  <c r="H395" i="47"/>
  <c r="I395" i="47"/>
  <c r="H395" i="49"/>
  <c r="G395" i="49"/>
  <c r="I395" i="49"/>
  <c r="H559" i="49"/>
  <c r="G477" i="47"/>
  <c r="H559" i="47"/>
  <c r="G477" i="49"/>
  <c r="G559" i="49"/>
  <c r="H477" i="49"/>
  <c r="I477" i="49"/>
  <c r="I559" i="49"/>
  <c r="I477" i="47"/>
  <c r="I559" i="47"/>
  <c r="G559" i="47"/>
  <c r="H477" i="47"/>
  <c r="G69" i="45"/>
  <c r="F69" i="45"/>
  <c r="H69" i="45"/>
  <c r="F807" i="45"/>
  <c r="G479" i="45"/>
  <c r="F233" i="45"/>
  <c r="H725" i="45"/>
  <c r="H315" i="45"/>
  <c r="H561" i="45"/>
  <c r="H151" i="45"/>
  <c r="H233" i="45"/>
  <c r="F561" i="45"/>
  <c r="H807" i="45"/>
  <c r="F479" i="45"/>
  <c r="G725" i="45"/>
  <c r="G315" i="45"/>
  <c r="G643" i="45"/>
  <c r="G397" i="45"/>
  <c r="F725" i="45"/>
  <c r="F315" i="45"/>
  <c r="H643" i="45"/>
  <c r="H889" i="45"/>
  <c r="F643" i="45"/>
  <c r="F889" i="45"/>
  <c r="G889" i="45"/>
  <c r="H397" i="45"/>
  <c r="G151" i="45"/>
  <c r="G807" i="45"/>
  <c r="H479" i="45"/>
  <c r="G233" i="45"/>
  <c r="F151" i="45"/>
  <c r="G561" i="45"/>
  <c r="F397" i="45"/>
  <c r="G151" i="42"/>
  <c r="I151" i="42"/>
  <c r="H151" i="42"/>
  <c r="I69" i="42"/>
  <c r="H69" i="42"/>
  <c r="G69" i="42"/>
  <c r="G233" i="42"/>
  <c r="H233" i="42"/>
  <c r="I233" i="42"/>
  <c r="H315" i="42"/>
  <c r="G315" i="42"/>
  <c r="I315" i="42"/>
  <c r="H397" i="42"/>
  <c r="G397" i="42"/>
  <c r="I397" i="42"/>
  <c r="H479" i="42"/>
  <c r="I479" i="42"/>
  <c r="G479" i="42"/>
  <c r="G561" i="42"/>
  <c r="H561" i="42"/>
  <c r="I561" i="42"/>
  <c r="G643" i="42"/>
  <c r="H643" i="42"/>
  <c r="I643" i="42"/>
  <c r="G725" i="42"/>
  <c r="H725" i="42"/>
  <c r="I725" i="42"/>
  <c r="I807" i="42"/>
  <c r="H807" i="42"/>
  <c r="G807" i="42"/>
  <c r="G889" i="42"/>
  <c r="I889" i="42"/>
  <c r="H889" i="42"/>
  <c r="G971" i="42"/>
  <c r="I971" i="42"/>
  <c r="H971" i="42"/>
  <c r="G1053" i="42"/>
  <c r="H1053" i="42"/>
  <c r="I1053" i="42"/>
  <c r="G1135" i="42"/>
  <c r="I1135" i="42"/>
  <c r="H1135" i="42"/>
  <c r="I1217" i="42"/>
  <c r="G1217" i="42"/>
  <c r="H1217" i="42"/>
  <c r="F77" i="41"/>
  <c r="H77" i="41"/>
  <c r="G77" i="41"/>
  <c r="E77" i="41"/>
  <c r="F234" i="45" l="1"/>
  <c r="H70" i="45"/>
  <c r="F316" i="45"/>
  <c r="F890" i="45"/>
  <c r="F562" i="45"/>
  <c r="G890" i="45"/>
  <c r="H644" i="45"/>
  <c r="G726" i="45"/>
  <c r="G644" i="45"/>
  <c r="F480" i="45"/>
  <c r="H234" i="45"/>
  <c r="G316" i="45"/>
  <c r="H890" i="45"/>
  <c r="H398" i="45"/>
  <c r="F152" i="45"/>
  <c r="H480" i="45"/>
  <c r="H316" i="45"/>
  <c r="H808" i="45"/>
  <c r="H152" i="45"/>
  <c r="G480" i="45"/>
  <c r="F808" i="45"/>
  <c r="H726" i="45"/>
  <c r="F398" i="45"/>
  <c r="G808" i="45"/>
  <c r="F644" i="45"/>
  <c r="F726" i="45"/>
  <c r="G398" i="45"/>
  <c r="G152" i="45"/>
  <c r="G234" i="45"/>
  <c r="G70" i="45"/>
  <c r="G562" i="45"/>
  <c r="F70" i="45"/>
  <c r="H562" i="45"/>
  <c r="G152" i="42"/>
  <c r="I152" i="42"/>
  <c r="G70" i="42"/>
  <c r="I70" i="42"/>
  <c r="H70" i="42"/>
  <c r="H152" i="42"/>
  <c r="G234" i="42"/>
  <c r="I234" i="42"/>
  <c r="H234" i="42"/>
  <c r="I316" i="42"/>
  <c r="G316" i="42"/>
  <c r="H316" i="42"/>
  <c r="I398" i="42"/>
  <c r="G398" i="42"/>
  <c r="H398" i="42"/>
  <c r="I480" i="42"/>
  <c r="H480" i="42"/>
  <c r="G480" i="42"/>
  <c r="I562" i="42"/>
  <c r="G562" i="42"/>
  <c r="H562" i="42"/>
  <c r="I644" i="42"/>
  <c r="G644" i="42"/>
  <c r="H644" i="42"/>
  <c r="G726" i="42"/>
  <c r="H726" i="42"/>
  <c r="I726" i="42"/>
  <c r="H808" i="42"/>
  <c r="I808" i="42"/>
  <c r="G808" i="42"/>
  <c r="H890" i="42"/>
  <c r="I890" i="42"/>
  <c r="G890" i="42"/>
  <c r="H972" i="42"/>
  <c r="G972" i="42"/>
  <c r="I972" i="42"/>
  <c r="G1054" i="42"/>
  <c r="H1054" i="42"/>
  <c r="I1054" i="42"/>
  <c r="G1136" i="42"/>
  <c r="I1136" i="42"/>
  <c r="H1136" i="42"/>
  <c r="I1218" i="42"/>
  <c r="G1218" i="42"/>
  <c r="H1218" i="42"/>
  <c r="G78" i="41"/>
  <c r="H78" i="41"/>
  <c r="E78" i="41"/>
  <c r="F78" i="41"/>
  <c r="G68" i="48"/>
  <c r="H68" i="48"/>
  <c r="I68" i="48"/>
  <c r="G232" i="48"/>
  <c r="H232" i="48"/>
  <c r="H150" i="48"/>
  <c r="I232" i="48"/>
  <c r="I150" i="48"/>
  <c r="G150" i="48"/>
  <c r="H314" i="48"/>
  <c r="G314" i="48"/>
  <c r="I314" i="48"/>
  <c r="I396" i="48"/>
  <c r="H396" i="48"/>
  <c r="G396" i="48"/>
  <c r="H478" i="48"/>
  <c r="H560" i="48"/>
  <c r="I560" i="48"/>
  <c r="I478" i="48"/>
  <c r="G560" i="48"/>
  <c r="G478" i="48"/>
  <c r="K76" i="41"/>
  <c r="L76" i="41"/>
  <c r="G1298" i="42"/>
  <c r="I1298" i="42"/>
  <c r="H1298" i="42"/>
  <c r="I1380" i="42"/>
  <c r="G1380" i="42"/>
  <c r="H1380" i="42"/>
  <c r="G1462" i="42"/>
  <c r="H1462" i="42"/>
  <c r="I1462" i="42"/>
  <c r="I1544" i="42"/>
  <c r="G1544" i="42"/>
  <c r="H1544" i="42"/>
  <c r="I1626" i="42"/>
  <c r="H1626" i="42"/>
  <c r="G1626" i="42"/>
  <c r="G1708" i="42"/>
  <c r="H1708" i="42"/>
  <c r="I1708" i="42"/>
  <c r="G1790" i="42"/>
  <c r="I1790" i="42"/>
  <c r="H1790" i="42"/>
  <c r="G1872" i="42"/>
  <c r="H1872" i="42"/>
  <c r="I1872" i="42"/>
  <c r="G1954" i="42"/>
  <c r="H1954" i="42"/>
  <c r="H2036" i="42"/>
  <c r="G2036" i="42"/>
  <c r="I1954" i="42"/>
  <c r="I2036" i="42"/>
  <c r="G69" i="63"/>
  <c r="G151" i="63"/>
  <c r="F479" i="63"/>
  <c r="F561" i="63"/>
  <c r="G479" i="63"/>
  <c r="F69" i="63"/>
  <c r="H479" i="63"/>
  <c r="H69" i="63"/>
  <c r="F151" i="63"/>
  <c r="F233" i="63"/>
  <c r="G315" i="63"/>
  <c r="H151" i="63"/>
  <c r="G233" i="63"/>
  <c r="H397" i="63"/>
  <c r="H315" i="63"/>
  <c r="H561" i="63"/>
  <c r="F315" i="63"/>
  <c r="G561" i="63"/>
  <c r="G397" i="63"/>
  <c r="H233" i="63"/>
  <c r="F397" i="63"/>
  <c r="I69" i="51"/>
  <c r="H69" i="55"/>
  <c r="H69" i="51"/>
  <c r="G69" i="50"/>
  <c r="H151" i="50"/>
  <c r="G151" i="50"/>
  <c r="H69" i="57"/>
  <c r="H233" i="55"/>
  <c r="I233" i="55"/>
  <c r="I69" i="56"/>
  <c r="G233" i="55"/>
  <c r="H69" i="59"/>
  <c r="I69" i="58"/>
  <c r="I69" i="53"/>
  <c r="G69" i="59"/>
  <c r="H69" i="58"/>
  <c r="I151" i="51"/>
  <c r="I69" i="57"/>
  <c r="I69" i="50"/>
  <c r="G69" i="57"/>
  <c r="G69" i="58"/>
  <c r="G69" i="55"/>
  <c r="H69" i="54"/>
  <c r="I69" i="59"/>
  <c r="G69" i="53"/>
  <c r="I151" i="50"/>
  <c r="G151" i="55"/>
  <c r="H151" i="55"/>
  <c r="G69" i="51"/>
  <c r="I151" i="55"/>
  <c r="G69" i="52"/>
  <c r="H69" i="56"/>
  <c r="H151" i="53"/>
  <c r="I69" i="55"/>
  <c r="I69" i="54"/>
  <c r="H69" i="52"/>
  <c r="G69" i="56"/>
  <c r="G151" i="53"/>
  <c r="H69" i="53"/>
  <c r="I151" i="53"/>
  <c r="I69" i="52"/>
  <c r="H69" i="50"/>
  <c r="H151" i="51"/>
  <c r="G151" i="51"/>
  <c r="G69" i="54"/>
  <c r="I151" i="57"/>
  <c r="H151" i="56"/>
  <c r="H151" i="57"/>
  <c r="G151" i="56"/>
  <c r="G151" i="59"/>
  <c r="I151" i="56"/>
  <c r="H151" i="59"/>
  <c r="H151" i="58"/>
  <c r="G233" i="56"/>
  <c r="G233" i="59"/>
  <c r="I151" i="59"/>
  <c r="I151" i="58"/>
  <c r="H233" i="56"/>
  <c r="G151" i="57"/>
  <c r="G151" i="52"/>
  <c r="I233" i="51"/>
  <c r="I151" i="52"/>
  <c r="G233" i="51"/>
  <c r="G151" i="58"/>
  <c r="G151" i="54"/>
  <c r="G233" i="53"/>
  <c r="H151" i="52"/>
  <c r="I151" i="54"/>
  <c r="I233" i="53"/>
  <c r="H151" i="54"/>
  <c r="H233" i="53"/>
  <c r="I233" i="59"/>
  <c r="I233" i="56"/>
  <c r="H233" i="51"/>
  <c r="G233" i="50"/>
  <c r="I233" i="50"/>
  <c r="H233" i="59"/>
  <c r="H233" i="50"/>
  <c r="I233" i="58"/>
  <c r="I315" i="55"/>
  <c r="G233" i="54"/>
  <c r="I315" i="53"/>
  <c r="I315" i="51"/>
  <c r="G315" i="56"/>
  <c r="G315" i="55"/>
  <c r="I233" i="54"/>
  <c r="H315" i="53"/>
  <c r="I315" i="50"/>
  <c r="I315" i="56"/>
  <c r="H233" i="54"/>
  <c r="H315" i="56"/>
  <c r="H315" i="59"/>
  <c r="H233" i="57"/>
  <c r="H233" i="58"/>
  <c r="H315" i="55"/>
  <c r="G315" i="53"/>
  <c r="G315" i="59"/>
  <c r="G315" i="51"/>
  <c r="I315" i="59"/>
  <c r="H315" i="50"/>
  <c r="G315" i="50"/>
  <c r="G233" i="58"/>
  <c r="I233" i="57"/>
  <c r="G233" i="52"/>
  <c r="G233" i="57"/>
  <c r="I233" i="52"/>
  <c r="H233" i="52"/>
  <c r="H315" i="51"/>
  <c r="G315" i="58"/>
  <c r="G397" i="51"/>
  <c r="G315" i="52"/>
  <c r="I397" i="56"/>
  <c r="G397" i="55"/>
  <c r="I397" i="59"/>
  <c r="H397" i="56"/>
  <c r="I397" i="55"/>
  <c r="G315" i="54"/>
  <c r="H397" i="53"/>
  <c r="H315" i="58"/>
  <c r="H315" i="57"/>
  <c r="I315" i="58"/>
  <c r="G397" i="59"/>
  <c r="I315" i="54"/>
  <c r="I397" i="51"/>
  <c r="H397" i="59"/>
  <c r="H315" i="54"/>
  <c r="H397" i="51"/>
  <c r="G315" i="57"/>
  <c r="G397" i="53"/>
  <c r="I315" i="52"/>
  <c r="G397" i="50"/>
  <c r="I315" i="57"/>
  <c r="G397" i="56"/>
  <c r="H397" i="55"/>
  <c r="I397" i="53"/>
  <c r="H315" i="52"/>
  <c r="H397" i="50"/>
  <c r="I397" i="50"/>
  <c r="G561" i="59"/>
  <c r="H479" i="51"/>
  <c r="G561" i="50"/>
  <c r="H479" i="50"/>
  <c r="I561" i="59"/>
  <c r="G397" i="57"/>
  <c r="G561" i="55"/>
  <c r="I479" i="51"/>
  <c r="I397" i="57"/>
  <c r="I561" i="55"/>
  <c r="G397" i="54"/>
  <c r="I561" i="53"/>
  <c r="I397" i="52"/>
  <c r="H397" i="57"/>
  <c r="H561" i="55"/>
  <c r="I397" i="54"/>
  <c r="H561" i="53"/>
  <c r="H397" i="52"/>
  <c r="H561" i="51"/>
  <c r="G479" i="56"/>
  <c r="G479" i="55"/>
  <c r="H397" i="54"/>
  <c r="G561" i="53"/>
  <c r="G397" i="52"/>
  <c r="G561" i="51"/>
  <c r="H479" i="59"/>
  <c r="H561" i="59"/>
  <c r="I397" i="58"/>
  <c r="H561" i="56"/>
  <c r="H479" i="53"/>
  <c r="G479" i="51"/>
  <c r="H561" i="50"/>
  <c r="I479" i="50"/>
  <c r="G479" i="59"/>
  <c r="G397" i="58"/>
  <c r="H479" i="56"/>
  <c r="I561" i="56"/>
  <c r="H479" i="55"/>
  <c r="G479" i="50"/>
  <c r="I479" i="59"/>
  <c r="H397" i="58"/>
  <c r="I479" i="56"/>
  <c r="I479" i="53"/>
  <c r="I561" i="50"/>
  <c r="G479" i="53"/>
  <c r="I561" i="51"/>
  <c r="G561" i="56"/>
  <c r="I479" i="55"/>
  <c r="H479" i="58"/>
  <c r="G561" i="58"/>
  <c r="G561" i="54"/>
  <c r="G479" i="54"/>
  <c r="G479" i="52"/>
  <c r="I479" i="57"/>
  <c r="G479" i="57"/>
  <c r="G479" i="58"/>
  <c r="H561" i="58"/>
  <c r="I479" i="54"/>
  <c r="G561" i="52"/>
  <c r="I479" i="58"/>
  <c r="H479" i="54"/>
  <c r="G561" i="57"/>
  <c r="I561" i="57"/>
  <c r="H561" i="57"/>
  <c r="I561" i="58"/>
  <c r="H479" i="57"/>
  <c r="H561" i="54"/>
  <c r="I479" i="52"/>
  <c r="I561" i="52"/>
  <c r="H479" i="52"/>
  <c r="I561" i="54"/>
  <c r="H561" i="52"/>
  <c r="H69" i="61"/>
  <c r="G69" i="61"/>
  <c r="F69" i="61"/>
  <c r="G233" i="61"/>
  <c r="H397" i="61"/>
  <c r="G479" i="61"/>
  <c r="F151" i="61"/>
  <c r="G561" i="61"/>
  <c r="G725" i="61"/>
  <c r="H233" i="61"/>
  <c r="F479" i="61"/>
  <c r="F807" i="61"/>
  <c r="H479" i="61"/>
  <c r="H807" i="61"/>
  <c r="H725" i="61"/>
  <c r="G397" i="61"/>
  <c r="F725" i="61"/>
  <c r="F397" i="61"/>
  <c r="H151" i="61"/>
  <c r="H561" i="61"/>
  <c r="F233" i="61"/>
  <c r="G807" i="61"/>
  <c r="G315" i="61"/>
  <c r="G643" i="61"/>
  <c r="F315" i="61"/>
  <c r="G151" i="61"/>
  <c r="F561" i="61"/>
  <c r="F889" i="61"/>
  <c r="H889" i="61"/>
  <c r="H315" i="61"/>
  <c r="H643" i="61"/>
  <c r="G889" i="61"/>
  <c r="F643" i="61"/>
  <c r="M77" i="41"/>
  <c r="T77" i="41"/>
  <c r="R77" i="41"/>
  <c r="P77" i="41"/>
  <c r="Q77" i="41"/>
  <c r="S77" i="41"/>
  <c r="O77" i="41"/>
  <c r="I77" i="41"/>
  <c r="J77" i="41"/>
  <c r="N77" i="41"/>
  <c r="H68" i="49"/>
  <c r="G150" i="47"/>
  <c r="G68" i="49"/>
  <c r="I68" i="49"/>
  <c r="H232" i="47"/>
  <c r="G232" i="47"/>
  <c r="I150" i="47"/>
  <c r="I232" i="47"/>
  <c r="I68" i="47"/>
  <c r="H68" i="47"/>
  <c r="G68" i="47"/>
  <c r="H150" i="47"/>
  <c r="I150" i="49"/>
  <c r="H150" i="49"/>
  <c r="G150" i="49"/>
  <c r="I232" i="49"/>
  <c r="I314" i="47"/>
  <c r="G314" i="47"/>
  <c r="H232" i="49"/>
  <c r="G232" i="49"/>
  <c r="H314" i="47"/>
  <c r="I314" i="49"/>
  <c r="G396" i="47"/>
  <c r="H396" i="47"/>
  <c r="H314" i="49"/>
  <c r="G314" i="49"/>
  <c r="I396" i="47"/>
  <c r="I396" i="49"/>
  <c r="H396" i="49"/>
  <c r="I478" i="47"/>
  <c r="I560" i="47"/>
  <c r="G478" i="47"/>
  <c r="G396" i="49"/>
  <c r="H478" i="47"/>
  <c r="H560" i="47"/>
  <c r="G560" i="47"/>
  <c r="H560" i="49"/>
  <c r="G478" i="49"/>
  <c r="I560" i="49"/>
  <c r="H478" i="49"/>
  <c r="I478" i="49"/>
  <c r="G560" i="49"/>
  <c r="G151" i="49" l="1"/>
  <c r="H69" i="47"/>
  <c r="I69" i="49"/>
  <c r="H151" i="49"/>
  <c r="I69" i="47"/>
  <c r="H69" i="49"/>
  <c r="G69" i="49"/>
  <c r="I151" i="49"/>
  <c r="G69" i="47"/>
  <c r="I233" i="49"/>
  <c r="G233" i="49"/>
  <c r="G233" i="47"/>
  <c r="H151" i="47"/>
  <c r="I233" i="47"/>
  <c r="G151" i="47"/>
  <c r="I151" i="47"/>
  <c r="H233" i="49"/>
  <c r="H233" i="47"/>
  <c r="I315" i="49"/>
  <c r="H315" i="49"/>
  <c r="G315" i="47"/>
  <c r="G315" i="49"/>
  <c r="I315" i="47"/>
  <c r="H315" i="47"/>
  <c r="H397" i="47"/>
  <c r="H397" i="49"/>
  <c r="I397" i="47"/>
  <c r="G397" i="47"/>
  <c r="I397" i="49"/>
  <c r="G397" i="49"/>
  <c r="I479" i="49"/>
  <c r="H479" i="49"/>
  <c r="G561" i="47"/>
  <c r="G561" i="49"/>
  <c r="G479" i="47"/>
  <c r="H479" i="47"/>
  <c r="I561" i="49"/>
  <c r="H561" i="47"/>
  <c r="G479" i="49"/>
  <c r="H561" i="49"/>
  <c r="I479" i="47"/>
  <c r="I561" i="47"/>
  <c r="H70" i="61"/>
  <c r="F398" i="61"/>
  <c r="H398" i="61"/>
  <c r="G398" i="61"/>
  <c r="G70" i="61"/>
  <c r="F70" i="61"/>
  <c r="G234" i="61"/>
  <c r="F316" i="61"/>
  <c r="G644" i="61"/>
  <c r="H316" i="61"/>
  <c r="H644" i="61"/>
  <c r="G316" i="61"/>
  <c r="F644" i="61"/>
  <c r="H234" i="61"/>
  <c r="F234" i="61"/>
  <c r="F152" i="61"/>
  <c r="H152" i="61"/>
  <c r="G480" i="61"/>
  <c r="H726" i="61"/>
  <c r="G152" i="61"/>
  <c r="F480" i="61"/>
  <c r="G726" i="61"/>
  <c r="H480" i="61"/>
  <c r="F726" i="61"/>
  <c r="G890" i="61"/>
  <c r="F808" i="61"/>
  <c r="F890" i="61"/>
  <c r="F562" i="61"/>
  <c r="G808" i="61"/>
  <c r="H890" i="61"/>
  <c r="G562" i="61"/>
  <c r="H562" i="61"/>
  <c r="H808" i="61"/>
  <c r="I78" i="41"/>
  <c r="S78" i="41"/>
  <c r="M78" i="41"/>
  <c r="T78" i="41"/>
  <c r="R78" i="41"/>
  <c r="J78" i="41"/>
  <c r="P78" i="41"/>
  <c r="Q78" i="41"/>
  <c r="O78" i="41"/>
  <c r="N78" i="41"/>
  <c r="H152" i="56"/>
  <c r="I70" i="55"/>
  <c r="I152" i="53"/>
  <c r="G70" i="53"/>
  <c r="G152" i="53"/>
  <c r="I152" i="57"/>
  <c r="H152" i="57"/>
  <c r="I70" i="57"/>
  <c r="G70" i="58"/>
  <c r="I70" i="59"/>
  <c r="H152" i="53"/>
  <c r="H234" i="57"/>
  <c r="H70" i="56"/>
  <c r="H70" i="55"/>
  <c r="H70" i="58"/>
  <c r="G70" i="55"/>
  <c r="G70" i="59"/>
  <c r="G152" i="56"/>
  <c r="G70" i="56"/>
  <c r="H70" i="52"/>
  <c r="H70" i="59"/>
  <c r="I70" i="54"/>
  <c r="H152" i="59"/>
  <c r="G70" i="54"/>
  <c r="I70" i="51"/>
  <c r="I70" i="58"/>
  <c r="H70" i="57"/>
  <c r="I234" i="57"/>
  <c r="H70" i="53"/>
  <c r="G70" i="57"/>
  <c r="G234" i="57"/>
  <c r="I152" i="56"/>
  <c r="G152" i="57"/>
  <c r="I70" i="56"/>
  <c r="H70" i="54"/>
  <c r="I152" i="59"/>
  <c r="H70" i="51"/>
  <c r="G152" i="59"/>
  <c r="G70" i="51"/>
  <c r="G70" i="52"/>
  <c r="G70" i="50"/>
  <c r="I70" i="52"/>
  <c r="I70" i="53"/>
  <c r="H70" i="50"/>
  <c r="I70" i="50"/>
  <c r="H152" i="58"/>
  <c r="I234" i="55"/>
  <c r="G152" i="58"/>
  <c r="H234" i="55"/>
  <c r="H152" i="54"/>
  <c r="I152" i="58"/>
  <c r="G152" i="54"/>
  <c r="I152" i="51"/>
  <c r="H152" i="50"/>
  <c r="I234" i="52"/>
  <c r="G152" i="52"/>
  <c r="H152" i="51"/>
  <c r="G152" i="50"/>
  <c r="G234" i="55"/>
  <c r="H234" i="52"/>
  <c r="H152" i="52"/>
  <c r="G152" i="51"/>
  <c r="G234" i="52"/>
  <c r="I152" i="52"/>
  <c r="H152" i="55"/>
  <c r="I152" i="54"/>
  <c r="I234" i="50"/>
  <c r="H234" i="50"/>
  <c r="I152" i="55"/>
  <c r="G234" i="50"/>
  <c r="G152" i="55"/>
  <c r="I152" i="50"/>
  <c r="H234" i="59"/>
  <c r="H234" i="58"/>
  <c r="I316" i="57"/>
  <c r="I234" i="56"/>
  <c r="H234" i="54"/>
  <c r="I234" i="53"/>
  <c r="G316" i="50"/>
  <c r="G316" i="57"/>
  <c r="H234" i="56"/>
  <c r="G234" i="54"/>
  <c r="I316" i="55"/>
  <c r="G234" i="59"/>
  <c r="G234" i="58"/>
  <c r="H316" i="57"/>
  <c r="G234" i="56"/>
  <c r="I234" i="54"/>
  <c r="H234" i="53"/>
  <c r="G316" i="55"/>
  <c r="H316" i="52"/>
  <c r="H234" i="51"/>
  <c r="H316" i="50"/>
  <c r="G316" i="52"/>
  <c r="G234" i="51"/>
  <c r="I234" i="58"/>
  <c r="G234" i="53"/>
  <c r="I234" i="59"/>
  <c r="H316" i="55"/>
  <c r="I316" i="52"/>
  <c r="I234" i="51"/>
  <c r="I316" i="50"/>
  <c r="G316" i="58"/>
  <c r="G316" i="56"/>
  <c r="G398" i="55"/>
  <c r="H316" i="51"/>
  <c r="H398" i="50"/>
  <c r="I316" i="58"/>
  <c r="H316" i="58"/>
  <c r="H398" i="57"/>
  <c r="I316" i="54"/>
  <c r="I398" i="52"/>
  <c r="G316" i="51"/>
  <c r="G398" i="50"/>
  <c r="I398" i="57"/>
  <c r="G316" i="54"/>
  <c r="G398" i="57"/>
  <c r="H316" i="54"/>
  <c r="I316" i="59"/>
  <c r="H316" i="56"/>
  <c r="I398" i="55"/>
  <c r="G316" i="53"/>
  <c r="I316" i="56"/>
  <c r="H398" i="52"/>
  <c r="G398" i="52"/>
  <c r="I316" i="51"/>
  <c r="G316" i="59"/>
  <c r="H398" i="55"/>
  <c r="H316" i="53"/>
  <c r="I398" i="50"/>
  <c r="H316" i="59"/>
  <c r="I316" i="53"/>
  <c r="H398" i="59"/>
  <c r="H398" i="58"/>
  <c r="G398" i="56"/>
  <c r="H480" i="52"/>
  <c r="G562" i="52"/>
  <c r="G562" i="50"/>
  <c r="G398" i="59"/>
  <c r="G398" i="58"/>
  <c r="H562" i="55"/>
  <c r="G480" i="52"/>
  <c r="H398" i="51"/>
  <c r="H480" i="50"/>
  <c r="I398" i="58"/>
  <c r="I562" i="55"/>
  <c r="H480" i="55"/>
  <c r="H398" i="53"/>
  <c r="I480" i="52"/>
  <c r="G398" i="51"/>
  <c r="G562" i="55"/>
  <c r="I480" i="55"/>
  <c r="G398" i="54"/>
  <c r="G398" i="53"/>
  <c r="I398" i="51"/>
  <c r="H480" i="57"/>
  <c r="G480" i="55"/>
  <c r="I398" i="54"/>
  <c r="I398" i="53"/>
  <c r="I398" i="59"/>
  <c r="G562" i="57"/>
  <c r="I398" i="56"/>
  <c r="I562" i="52"/>
  <c r="I562" i="50"/>
  <c r="G480" i="57"/>
  <c r="I480" i="57"/>
  <c r="H398" i="54"/>
  <c r="H562" i="50"/>
  <c r="I562" i="57"/>
  <c r="H562" i="52"/>
  <c r="G480" i="50"/>
  <c r="I480" i="50"/>
  <c r="H398" i="56"/>
  <c r="H562" i="57"/>
  <c r="H562" i="59"/>
  <c r="I480" i="59"/>
  <c r="H562" i="58"/>
  <c r="G480" i="56"/>
  <c r="I562" i="56"/>
  <c r="G562" i="53"/>
  <c r="I480" i="53"/>
  <c r="H480" i="51"/>
  <c r="G562" i="59"/>
  <c r="H480" i="58"/>
  <c r="I562" i="58"/>
  <c r="G562" i="56"/>
  <c r="I562" i="51"/>
  <c r="I480" i="58"/>
  <c r="H562" i="54"/>
  <c r="H562" i="51"/>
  <c r="G480" i="58"/>
  <c r="I562" i="54"/>
  <c r="G480" i="51"/>
  <c r="G562" i="51"/>
  <c r="H480" i="59"/>
  <c r="G562" i="54"/>
  <c r="G480" i="54"/>
  <c r="I480" i="51"/>
  <c r="I480" i="54"/>
  <c r="I562" i="59"/>
  <c r="G480" i="59"/>
  <c r="G562" i="58"/>
  <c r="H480" i="56"/>
  <c r="H562" i="56"/>
  <c r="H562" i="53"/>
  <c r="H480" i="53"/>
  <c r="I562" i="53"/>
  <c r="H480" i="54"/>
  <c r="I480" i="56"/>
  <c r="G480" i="53"/>
  <c r="F481" i="45"/>
  <c r="G481" i="45"/>
  <c r="H481" i="45"/>
  <c r="G891" i="45"/>
  <c r="H71" i="45"/>
  <c r="H645" i="45"/>
  <c r="F71" i="45"/>
  <c r="F809" i="45"/>
  <c r="F153" i="45"/>
  <c r="H727" i="45"/>
  <c r="H317" i="45"/>
  <c r="F891" i="45"/>
  <c r="G71" i="45"/>
  <c r="F235" i="45"/>
  <c r="G645" i="45"/>
  <c r="F399" i="45"/>
  <c r="G235" i="45"/>
  <c r="G809" i="45"/>
  <c r="H153" i="45"/>
  <c r="H235" i="45"/>
  <c r="H399" i="45"/>
  <c r="G153" i="45"/>
  <c r="F317" i="45"/>
  <c r="F563" i="45"/>
  <c r="G399" i="45"/>
  <c r="G727" i="45"/>
  <c r="F727" i="45"/>
  <c r="G563" i="45"/>
  <c r="H809" i="45"/>
  <c r="H563" i="45"/>
  <c r="G317" i="45"/>
  <c r="H891" i="45"/>
  <c r="F645" i="45"/>
  <c r="G71" i="42"/>
  <c r="H71" i="42"/>
  <c r="I71" i="42"/>
  <c r="H563" i="42"/>
  <c r="G563" i="42"/>
  <c r="H235" i="42"/>
  <c r="I563" i="42"/>
  <c r="I235" i="42"/>
  <c r="G235" i="42"/>
  <c r="G481" i="42"/>
  <c r="H399" i="42"/>
  <c r="I153" i="42"/>
  <c r="H481" i="42"/>
  <c r="G317" i="42"/>
  <c r="I481" i="42"/>
  <c r="H645" i="42"/>
  <c r="G399" i="42"/>
  <c r="H317" i="42"/>
  <c r="G645" i="42"/>
  <c r="H153" i="42"/>
  <c r="I645" i="42"/>
  <c r="I399" i="42"/>
  <c r="G153" i="42"/>
  <c r="I317" i="42"/>
  <c r="G727" i="42"/>
  <c r="I727" i="42"/>
  <c r="H727" i="42"/>
  <c r="I809" i="42"/>
  <c r="G809" i="42"/>
  <c r="H809" i="42"/>
  <c r="G891" i="42"/>
  <c r="H891" i="42"/>
  <c r="I891" i="42"/>
  <c r="G973" i="42"/>
  <c r="H973" i="42"/>
  <c r="I973" i="42"/>
  <c r="I1055" i="42"/>
  <c r="H1055" i="42"/>
  <c r="G1055" i="42"/>
  <c r="I1137" i="42"/>
  <c r="G1137" i="42"/>
  <c r="H1137" i="42"/>
  <c r="I1219" i="42"/>
  <c r="H1219" i="42"/>
  <c r="G1219" i="42"/>
  <c r="G79" i="41"/>
  <c r="F79" i="41"/>
  <c r="E79" i="41"/>
  <c r="H79" i="41"/>
  <c r="I1299" i="42"/>
  <c r="G1299" i="42"/>
  <c r="H1299" i="42"/>
  <c r="I1381" i="42"/>
  <c r="H1381" i="42"/>
  <c r="G1381" i="42"/>
  <c r="I1463" i="42"/>
  <c r="H1463" i="42"/>
  <c r="G1463" i="42"/>
  <c r="I1545" i="42"/>
  <c r="G1545" i="42"/>
  <c r="H1545" i="42"/>
  <c r="H1627" i="42"/>
  <c r="I1627" i="42"/>
  <c r="G1627" i="42"/>
  <c r="I1709" i="42"/>
  <c r="G1709" i="42"/>
  <c r="H1709" i="42"/>
  <c r="I1791" i="42"/>
  <c r="G1791" i="42"/>
  <c r="H1791" i="42"/>
  <c r="H1873" i="42"/>
  <c r="I1873" i="42"/>
  <c r="G1873" i="42"/>
  <c r="G1955" i="42"/>
  <c r="H1955" i="42"/>
  <c r="H2037" i="42"/>
  <c r="G2037" i="42"/>
  <c r="I2037" i="42"/>
  <c r="I1955" i="42"/>
  <c r="G69" i="48"/>
  <c r="I69" i="48"/>
  <c r="H69" i="48"/>
  <c r="H315" i="48"/>
  <c r="G315" i="48"/>
  <c r="G233" i="48"/>
  <c r="I151" i="48"/>
  <c r="I233" i="48"/>
  <c r="H151" i="48"/>
  <c r="H233" i="48"/>
  <c r="I315" i="48"/>
  <c r="G151" i="48"/>
  <c r="I397" i="48"/>
  <c r="H397" i="48"/>
  <c r="G397" i="48"/>
  <c r="G479" i="48"/>
  <c r="H561" i="48"/>
  <c r="I479" i="48"/>
  <c r="G561" i="48"/>
  <c r="H479" i="48"/>
  <c r="I561" i="48"/>
  <c r="L77" i="41"/>
  <c r="K77" i="41"/>
  <c r="H480" i="63"/>
  <c r="G398" i="63"/>
  <c r="F398" i="63"/>
  <c r="H398" i="63"/>
  <c r="H152" i="63"/>
  <c r="G480" i="63"/>
  <c r="F152" i="63"/>
  <c r="H562" i="63"/>
  <c r="G562" i="63"/>
  <c r="G152" i="63"/>
  <c r="H70" i="63"/>
  <c r="F316" i="63"/>
  <c r="H316" i="63"/>
  <c r="F562" i="63"/>
  <c r="H234" i="63"/>
  <c r="F480" i="63"/>
  <c r="G316" i="63"/>
  <c r="F70" i="63"/>
  <c r="G234" i="63"/>
  <c r="G70" i="63"/>
  <c r="F234" i="63"/>
  <c r="H72" i="45" l="1"/>
  <c r="F72" i="45"/>
  <c r="G72" i="45"/>
  <c r="G646" i="45"/>
  <c r="G482" i="45"/>
  <c r="G400" i="45"/>
  <c r="F154" i="45"/>
  <c r="F728" i="45"/>
  <c r="H318" i="45"/>
  <c r="H892" i="45"/>
  <c r="H564" i="45"/>
  <c r="G892" i="45"/>
  <c r="H154" i="45"/>
  <c r="F892" i="45"/>
  <c r="H236" i="45"/>
  <c r="F810" i="45"/>
  <c r="F646" i="45"/>
  <c r="F400" i="45"/>
  <c r="H810" i="45"/>
  <c r="G810" i="45"/>
  <c r="F236" i="45"/>
  <c r="G318" i="45"/>
  <c r="H646" i="45"/>
  <c r="F482" i="45"/>
  <c r="H400" i="45"/>
  <c r="F564" i="45"/>
  <c r="G154" i="45"/>
  <c r="G728" i="45"/>
  <c r="F318" i="45"/>
  <c r="H482" i="45"/>
  <c r="G564" i="45"/>
  <c r="H728" i="45"/>
  <c r="G236" i="45"/>
  <c r="H72" i="42"/>
  <c r="G72" i="42"/>
  <c r="I72" i="42"/>
  <c r="I646" i="42"/>
  <c r="H154" i="42"/>
  <c r="I400" i="42"/>
  <c r="H236" i="42"/>
  <c r="G318" i="42"/>
  <c r="I236" i="42"/>
  <c r="I154" i="42"/>
  <c r="G564" i="42"/>
  <c r="G646" i="42"/>
  <c r="G482" i="42"/>
  <c r="H564" i="42"/>
  <c r="H400" i="42"/>
  <c r="H482" i="42"/>
  <c r="H318" i="42"/>
  <c r="I564" i="42"/>
  <c r="G400" i="42"/>
  <c r="I482" i="42"/>
  <c r="G236" i="42"/>
  <c r="I318" i="42"/>
  <c r="H646" i="42"/>
  <c r="G154" i="42"/>
  <c r="H728" i="42"/>
  <c r="I728" i="42"/>
  <c r="G728" i="42"/>
  <c r="G810" i="42"/>
  <c r="H810" i="42"/>
  <c r="I810" i="42"/>
  <c r="I892" i="42"/>
  <c r="H892" i="42"/>
  <c r="G892" i="42"/>
  <c r="H974" i="42"/>
  <c r="I974" i="42"/>
  <c r="G974" i="42"/>
  <c r="I1056" i="42"/>
  <c r="G1056" i="42"/>
  <c r="H1056" i="42"/>
  <c r="H1138" i="42"/>
  <c r="G1138" i="42"/>
  <c r="I1138" i="42"/>
  <c r="I1220" i="42"/>
  <c r="H1220" i="42"/>
  <c r="G1220" i="42"/>
  <c r="H80" i="41"/>
  <c r="F80" i="41"/>
  <c r="G80" i="41"/>
  <c r="E80" i="41"/>
  <c r="I1300" i="42"/>
  <c r="G1300" i="42"/>
  <c r="H1300" i="42"/>
  <c r="I1382" i="42"/>
  <c r="G1382" i="42"/>
  <c r="H1382" i="42"/>
  <c r="H1464" i="42"/>
  <c r="G1464" i="42"/>
  <c r="I1464" i="42"/>
  <c r="I1546" i="42"/>
  <c r="H1546" i="42"/>
  <c r="G1546" i="42"/>
  <c r="I1628" i="42"/>
  <c r="G1628" i="42"/>
  <c r="H1628" i="42"/>
  <c r="G1710" i="42"/>
  <c r="H1710" i="42"/>
  <c r="I1710" i="42"/>
  <c r="H1792" i="42"/>
  <c r="G1792" i="42"/>
  <c r="I1792" i="42"/>
  <c r="H1874" i="42"/>
  <c r="G1874" i="42"/>
  <c r="I1874" i="42"/>
  <c r="H2038" i="42"/>
  <c r="I1956" i="42"/>
  <c r="I2038" i="42"/>
  <c r="G1956" i="42"/>
  <c r="H1956" i="42"/>
  <c r="G2038" i="42"/>
  <c r="H71" i="53"/>
  <c r="G71" i="51"/>
  <c r="I71" i="57"/>
  <c r="I71" i="53"/>
  <c r="I71" i="54"/>
  <c r="G71" i="54"/>
  <c r="H71" i="57"/>
  <c r="H71" i="59"/>
  <c r="H71" i="56"/>
  <c r="G71" i="57"/>
  <c r="G71" i="59"/>
  <c r="I71" i="58"/>
  <c r="H71" i="58"/>
  <c r="I71" i="55"/>
  <c r="I153" i="58"/>
  <c r="G153" i="58"/>
  <c r="H71" i="54"/>
  <c r="H153" i="58"/>
  <c r="H71" i="51"/>
  <c r="G71" i="53"/>
  <c r="H71" i="55"/>
  <c r="I71" i="59"/>
  <c r="G153" i="55"/>
  <c r="G71" i="56"/>
  <c r="I153" i="55"/>
  <c r="G153" i="54"/>
  <c r="G71" i="52"/>
  <c r="H153" i="55"/>
  <c r="I153" i="54"/>
  <c r="H71" i="52"/>
  <c r="G71" i="58"/>
  <c r="G71" i="55"/>
  <c r="H153" i="54"/>
  <c r="I71" i="56"/>
  <c r="H153" i="51"/>
  <c r="G71" i="50"/>
  <c r="G153" i="51"/>
  <c r="H71" i="50"/>
  <c r="I153" i="51"/>
  <c r="I71" i="50"/>
  <c r="I71" i="51"/>
  <c r="I71" i="52"/>
  <c r="H153" i="57"/>
  <c r="H153" i="56"/>
  <c r="G235" i="54"/>
  <c r="G153" i="56"/>
  <c r="I235" i="56"/>
  <c r="I235" i="54"/>
  <c r="G153" i="59"/>
  <c r="H235" i="56"/>
  <c r="H153" i="59"/>
  <c r="I235" i="57"/>
  <c r="G235" i="56"/>
  <c r="I153" i="59"/>
  <c r="G235" i="57"/>
  <c r="I153" i="57"/>
  <c r="I153" i="56"/>
  <c r="H235" i="57"/>
  <c r="G153" i="57"/>
  <c r="H235" i="53"/>
  <c r="H235" i="54"/>
  <c r="G235" i="53"/>
  <c r="G153" i="53"/>
  <c r="G153" i="50"/>
  <c r="I153" i="53"/>
  <c r="G317" i="54"/>
  <c r="H153" i="53"/>
  <c r="G153" i="52"/>
  <c r="I317" i="54"/>
  <c r="I153" i="52"/>
  <c r="H235" i="51"/>
  <c r="I235" i="53"/>
  <c r="H153" i="52"/>
  <c r="H317" i="54"/>
  <c r="I153" i="50"/>
  <c r="G235" i="51"/>
  <c r="H153" i="50"/>
  <c r="I235" i="51"/>
  <c r="H317" i="51"/>
  <c r="I235" i="50"/>
  <c r="G235" i="50"/>
  <c r="G317" i="57"/>
  <c r="G235" i="55"/>
  <c r="I235" i="59"/>
  <c r="G235" i="58"/>
  <c r="I317" i="57"/>
  <c r="G317" i="56"/>
  <c r="G399" i="55"/>
  <c r="I235" i="55"/>
  <c r="H317" i="55"/>
  <c r="H399" i="54"/>
  <c r="H317" i="53"/>
  <c r="G235" i="52"/>
  <c r="H235" i="55"/>
  <c r="H317" i="57"/>
  <c r="I399" i="55"/>
  <c r="I317" i="51"/>
  <c r="H235" i="58"/>
  <c r="H399" i="55"/>
  <c r="I317" i="53"/>
  <c r="G317" i="51"/>
  <c r="H235" i="50"/>
  <c r="I235" i="52"/>
  <c r="H235" i="59"/>
  <c r="I235" i="58"/>
  <c r="I317" i="56"/>
  <c r="G317" i="53"/>
  <c r="G399" i="54"/>
  <c r="G235" i="59"/>
  <c r="H317" i="56"/>
  <c r="I399" i="54"/>
  <c r="G317" i="55"/>
  <c r="H235" i="52"/>
  <c r="I317" i="55"/>
  <c r="H317" i="59"/>
  <c r="I317" i="58"/>
  <c r="G563" i="55"/>
  <c r="H317" i="52"/>
  <c r="G317" i="58"/>
  <c r="I399" i="57"/>
  <c r="G481" i="55"/>
  <c r="H563" i="55"/>
  <c r="I481" i="54"/>
  <c r="H399" i="57"/>
  <c r="I481" i="55"/>
  <c r="G481" i="54"/>
  <c r="I399" i="53"/>
  <c r="G399" i="57"/>
  <c r="H481" i="55"/>
  <c r="H481" i="54"/>
  <c r="H399" i="53"/>
  <c r="G563" i="54"/>
  <c r="G399" i="53"/>
  <c r="G317" i="59"/>
  <c r="H317" i="58"/>
  <c r="G399" i="56"/>
  <c r="I563" i="55"/>
  <c r="G317" i="52"/>
  <c r="I317" i="59"/>
  <c r="G399" i="51"/>
  <c r="H317" i="50"/>
  <c r="H563" i="54"/>
  <c r="H399" i="51"/>
  <c r="I399" i="56"/>
  <c r="I563" i="54"/>
  <c r="I399" i="51"/>
  <c r="I317" i="52"/>
  <c r="G317" i="50"/>
  <c r="H399" i="56"/>
  <c r="I317" i="50"/>
  <c r="G481" i="56"/>
  <c r="G481" i="53"/>
  <c r="I399" i="52"/>
  <c r="H399" i="50"/>
  <c r="I481" i="56"/>
  <c r="I481" i="53"/>
  <c r="I563" i="51"/>
  <c r="G399" i="59"/>
  <c r="H481" i="56"/>
  <c r="H481" i="53"/>
  <c r="G563" i="51"/>
  <c r="I399" i="59"/>
  <c r="H399" i="58"/>
  <c r="I481" i="57"/>
  <c r="G563" i="57"/>
  <c r="H563" i="56"/>
  <c r="H563" i="51"/>
  <c r="G481" i="51"/>
  <c r="H399" i="59"/>
  <c r="G399" i="58"/>
  <c r="H481" i="57"/>
  <c r="H563" i="57"/>
  <c r="G563" i="56"/>
  <c r="G563" i="53"/>
  <c r="I481" i="51"/>
  <c r="G399" i="52"/>
  <c r="I399" i="58"/>
  <c r="G399" i="50"/>
  <c r="H399" i="52"/>
  <c r="G481" i="57"/>
  <c r="I399" i="50"/>
  <c r="H563" i="53"/>
  <c r="I563" i="53"/>
  <c r="H481" i="51"/>
  <c r="I563" i="57"/>
  <c r="I563" i="56"/>
  <c r="I563" i="59"/>
  <c r="H481" i="59"/>
  <c r="H563" i="52"/>
  <c r="G563" i="50"/>
  <c r="G481" i="50"/>
  <c r="G481" i="58"/>
  <c r="G563" i="59"/>
  <c r="G481" i="59"/>
  <c r="G481" i="52"/>
  <c r="G563" i="52"/>
  <c r="I563" i="50"/>
  <c r="I563" i="58"/>
  <c r="G563" i="58"/>
  <c r="H563" i="59"/>
  <c r="I481" i="59"/>
  <c r="H481" i="52"/>
  <c r="I563" i="52"/>
  <c r="I481" i="52"/>
  <c r="I481" i="58"/>
  <c r="H481" i="58"/>
  <c r="H563" i="58"/>
  <c r="H563" i="50"/>
  <c r="H481" i="50"/>
  <c r="I481" i="50"/>
  <c r="G316" i="47"/>
  <c r="H316" i="47"/>
  <c r="H70" i="49"/>
  <c r="G70" i="49"/>
  <c r="I70" i="49"/>
  <c r="I152" i="47"/>
  <c r="I70" i="47"/>
  <c r="H152" i="47"/>
  <c r="H70" i="47"/>
  <c r="G152" i="47"/>
  <c r="G70" i="47"/>
  <c r="I316" i="47"/>
  <c r="I234" i="47"/>
  <c r="H152" i="49"/>
  <c r="H234" i="47"/>
  <c r="I152" i="49"/>
  <c r="G152" i="49"/>
  <c r="G234" i="47"/>
  <c r="I398" i="47"/>
  <c r="H398" i="47"/>
  <c r="H234" i="49"/>
  <c r="G234" i="49"/>
  <c r="I234" i="49"/>
  <c r="G398" i="47"/>
  <c r="H480" i="47"/>
  <c r="H562" i="47"/>
  <c r="I316" i="49"/>
  <c r="I562" i="47"/>
  <c r="G480" i="47"/>
  <c r="G562" i="47"/>
  <c r="H316" i="49"/>
  <c r="G316" i="49"/>
  <c r="I480" i="47"/>
  <c r="I398" i="49"/>
  <c r="H398" i="49"/>
  <c r="G398" i="49"/>
  <c r="G480" i="49"/>
  <c r="I562" i="49"/>
  <c r="H562" i="49"/>
  <c r="H480" i="49"/>
  <c r="I480" i="49"/>
  <c r="G562" i="49"/>
  <c r="G563" i="61"/>
  <c r="F563" i="61"/>
  <c r="F71" i="61"/>
  <c r="H71" i="61"/>
  <c r="G71" i="61"/>
  <c r="F153" i="61"/>
  <c r="H153" i="61"/>
  <c r="H563" i="61"/>
  <c r="G153" i="61"/>
  <c r="H481" i="61"/>
  <c r="F481" i="61"/>
  <c r="G727" i="61"/>
  <c r="F891" i="61"/>
  <c r="F727" i="61"/>
  <c r="G891" i="61"/>
  <c r="H727" i="61"/>
  <c r="F317" i="61"/>
  <c r="H317" i="61"/>
  <c r="G481" i="61"/>
  <c r="G235" i="61"/>
  <c r="F645" i="61"/>
  <c r="H809" i="61"/>
  <c r="F235" i="61"/>
  <c r="G645" i="61"/>
  <c r="H891" i="61"/>
  <c r="G317" i="61"/>
  <c r="H399" i="61"/>
  <c r="H235" i="61"/>
  <c r="G399" i="61"/>
  <c r="H645" i="61"/>
  <c r="F399" i="61"/>
  <c r="F809" i="61"/>
  <c r="G809" i="61"/>
  <c r="M79" i="41"/>
  <c r="J79" i="41"/>
  <c r="S79" i="41"/>
  <c r="R79" i="41"/>
  <c r="N79" i="41"/>
  <c r="T79" i="41"/>
  <c r="I79" i="41"/>
  <c r="O79" i="41"/>
  <c r="P79" i="41"/>
  <c r="Q79" i="41"/>
  <c r="H153" i="63"/>
  <c r="G481" i="63"/>
  <c r="F153" i="63"/>
  <c r="G153" i="63"/>
  <c r="H563" i="63"/>
  <c r="H399" i="63"/>
  <c r="F481" i="63"/>
  <c r="G399" i="63"/>
  <c r="H481" i="63"/>
  <c r="F399" i="63"/>
  <c r="G563" i="63"/>
  <c r="G317" i="63"/>
  <c r="H317" i="63"/>
  <c r="H235" i="63"/>
  <c r="G71" i="63"/>
  <c r="H71" i="63"/>
  <c r="F71" i="63"/>
  <c r="F235" i="63"/>
  <c r="F563" i="63"/>
  <c r="F317" i="63"/>
  <c r="G235" i="63"/>
  <c r="I152" i="48"/>
  <c r="H152" i="48"/>
  <c r="G152" i="48"/>
  <c r="H70" i="48"/>
  <c r="G70" i="48"/>
  <c r="I70" i="48"/>
  <c r="G234" i="48"/>
  <c r="H234" i="48"/>
  <c r="I234" i="48"/>
  <c r="G316" i="48"/>
  <c r="I316" i="48"/>
  <c r="H316" i="48"/>
  <c r="G398" i="48"/>
  <c r="I398" i="48"/>
  <c r="H398" i="48"/>
  <c r="H480" i="48"/>
  <c r="G562" i="48"/>
  <c r="G480" i="48"/>
  <c r="I480" i="48"/>
  <c r="H562" i="48"/>
  <c r="I562" i="48"/>
  <c r="L78" i="41"/>
  <c r="K78" i="41"/>
  <c r="H71" i="48" l="1"/>
  <c r="I71" i="48"/>
  <c r="G71" i="48"/>
  <c r="I153" i="48"/>
  <c r="H153" i="48"/>
  <c r="G153" i="48"/>
  <c r="I235" i="48"/>
  <c r="H235" i="48"/>
  <c r="G235" i="48"/>
  <c r="G317" i="48"/>
  <c r="I317" i="48"/>
  <c r="H317" i="48"/>
  <c r="G399" i="48"/>
  <c r="I399" i="48"/>
  <c r="H399" i="48"/>
  <c r="G563" i="48"/>
  <c r="I563" i="48"/>
  <c r="H563" i="48"/>
  <c r="G481" i="48"/>
  <c r="H481" i="48"/>
  <c r="I481" i="48"/>
  <c r="L79" i="41"/>
  <c r="K79" i="41"/>
  <c r="G318" i="61"/>
  <c r="G400" i="61"/>
  <c r="G154" i="61"/>
  <c r="H318" i="61"/>
  <c r="F154" i="61"/>
  <c r="F318" i="61"/>
  <c r="F400" i="61"/>
  <c r="H400" i="61"/>
  <c r="H154" i="61"/>
  <c r="H482" i="61"/>
  <c r="G482" i="61"/>
  <c r="F810" i="61"/>
  <c r="F482" i="61"/>
  <c r="F646" i="61"/>
  <c r="H72" i="61"/>
  <c r="F236" i="61"/>
  <c r="H646" i="61"/>
  <c r="F72" i="61"/>
  <c r="G564" i="61"/>
  <c r="G646" i="61"/>
  <c r="H810" i="61"/>
  <c r="G72" i="61"/>
  <c r="G810" i="61"/>
  <c r="H236" i="61"/>
  <c r="G728" i="61"/>
  <c r="H728" i="61"/>
  <c r="F728" i="61"/>
  <c r="H564" i="61"/>
  <c r="F892" i="61"/>
  <c r="F564" i="61"/>
  <c r="H892" i="61"/>
  <c r="G892" i="61"/>
  <c r="G236" i="61"/>
  <c r="N80" i="41"/>
  <c r="Q80" i="41"/>
  <c r="M80" i="41"/>
  <c r="T80" i="41"/>
  <c r="I80" i="41"/>
  <c r="O80" i="41"/>
  <c r="R80" i="41"/>
  <c r="S80" i="41"/>
  <c r="P80" i="41"/>
  <c r="J80" i="41"/>
  <c r="I71" i="49"/>
  <c r="I153" i="47"/>
  <c r="H153" i="49"/>
  <c r="G71" i="49"/>
  <c r="H71" i="49"/>
  <c r="I153" i="49"/>
  <c r="G71" i="47"/>
  <c r="I71" i="47"/>
  <c r="G153" i="49"/>
  <c r="H71" i="47"/>
  <c r="H153" i="47"/>
  <c r="G153" i="47"/>
  <c r="H235" i="49"/>
  <c r="H317" i="49"/>
  <c r="G235" i="49"/>
  <c r="I235" i="49"/>
  <c r="I317" i="49"/>
  <c r="G317" i="49"/>
  <c r="I235" i="47"/>
  <c r="G235" i="47"/>
  <c r="I399" i="49"/>
  <c r="H399" i="49"/>
  <c r="H235" i="47"/>
  <c r="G399" i="49"/>
  <c r="I481" i="49"/>
  <c r="H481" i="49"/>
  <c r="G563" i="49"/>
  <c r="H563" i="49"/>
  <c r="H317" i="47"/>
  <c r="I563" i="49"/>
  <c r="G317" i="47"/>
  <c r="G481" i="49"/>
  <c r="I317" i="47"/>
  <c r="I399" i="47"/>
  <c r="H399" i="47"/>
  <c r="G399" i="47"/>
  <c r="H563" i="47"/>
  <c r="I563" i="47"/>
  <c r="G563" i="47"/>
  <c r="I481" i="47"/>
  <c r="G481" i="47"/>
  <c r="H481" i="47"/>
  <c r="H1301" i="42"/>
  <c r="I1301" i="42"/>
  <c r="G1301" i="42"/>
  <c r="I1383" i="42"/>
  <c r="G1383" i="42"/>
  <c r="H1383" i="42"/>
  <c r="H1465" i="42"/>
  <c r="I1465" i="42"/>
  <c r="G1465" i="42"/>
  <c r="G1547" i="42"/>
  <c r="I1547" i="42"/>
  <c r="H1547" i="42"/>
  <c r="I1629" i="42"/>
  <c r="H1629" i="42"/>
  <c r="G1629" i="42"/>
  <c r="H1711" i="42"/>
  <c r="I1711" i="42"/>
  <c r="G1711" i="42"/>
  <c r="H1793" i="42"/>
  <c r="I1793" i="42"/>
  <c r="G1793" i="42"/>
  <c r="G1875" i="42"/>
  <c r="H1875" i="42"/>
  <c r="I1875" i="42"/>
  <c r="G2039" i="42"/>
  <c r="I2039" i="42"/>
  <c r="H2039" i="42"/>
  <c r="G1957" i="42"/>
  <c r="I1957" i="42"/>
  <c r="H1957" i="42"/>
  <c r="F893" i="45"/>
  <c r="F237" i="45"/>
  <c r="F729" i="45"/>
  <c r="H237" i="45"/>
  <c r="G401" i="45"/>
  <c r="F401" i="45"/>
  <c r="G73" i="45"/>
  <c r="F565" i="45"/>
  <c r="G893" i="45"/>
  <c r="G237" i="45"/>
  <c r="H729" i="45"/>
  <c r="G483" i="45"/>
  <c r="H647" i="45"/>
  <c r="H401" i="45"/>
  <c r="H483" i="45"/>
  <c r="F73" i="45"/>
  <c r="F647" i="45"/>
  <c r="G565" i="45"/>
  <c r="H155" i="45"/>
  <c r="H319" i="45"/>
  <c r="F155" i="45"/>
  <c r="H811" i="45"/>
  <c r="H73" i="45"/>
  <c r="G647" i="45"/>
  <c r="H565" i="45"/>
  <c r="G811" i="45"/>
  <c r="G155" i="45"/>
  <c r="F811" i="45"/>
  <c r="H893" i="45"/>
  <c r="F483" i="45"/>
  <c r="G729" i="45"/>
  <c r="G319" i="45"/>
  <c r="F319" i="45"/>
  <c r="H155" i="42"/>
  <c r="I155" i="42"/>
  <c r="G73" i="42"/>
  <c r="H73" i="42"/>
  <c r="I73" i="42"/>
  <c r="G155" i="42"/>
  <c r="H237" i="42"/>
  <c r="I237" i="42"/>
  <c r="G237" i="42"/>
  <c r="G319" i="42"/>
  <c r="I319" i="42"/>
  <c r="H319" i="42"/>
  <c r="G401" i="42"/>
  <c r="H401" i="42"/>
  <c r="I401" i="42"/>
  <c r="I483" i="42"/>
  <c r="H483" i="42"/>
  <c r="G483" i="42"/>
  <c r="H565" i="42"/>
  <c r="I565" i="42"/>
  <c r="G565" i="42"/>
  <c r="I647" i="42"/>
  <c r="H647" i="42"/>
  <c r="G647" i="42"/>
  <c r="G729" i="42"/>
  <c r="I729" i="42"/>
  <c r="H729" i="42"/>
  <c r="H811" i="42"/>
  <c r="G811" i="42"/>
  <c r="I811" i="42"/>
  <c r="G893" i="42"/>
  <c r="H893" i="42"/>
  <c r="I893" i="42"/>
  <c r="I975" i="42"/>
  <c r="G975" i="42"/>
  <c r="H975" i="42"/>
  <c r="H1057" i="42"/>
  <c r="I1057" i="42"/>
  <c r="G1057" i="42"/>
  <c r="G1139" i="42"/>
  <c r="H1139" i="42"/>
  <c r="I1139" i="42"/>
  <c r="G1221" i="42"/>
  <c r="I1221" i="42"/>
  <c r="H1221" i="42"/>
  <c r="H81" i="41"/>
  <c r="G81" i="41"/>
  <c r="E81" i="41"/>
  <c r="F81" i="41"/>
  <c r="H564" i="63"/>
  <c r="F564" i="63"/>
  <c r="H482" i="63"/>
  <c r="G564" i="63"/>
  <c r="G482" i="63"/>
  <c r="H72" i="63"/>
  <c r="F482" i="63"/>
  <c r="H318" i="63"/>
  <c r="F154" i="63"/>
  <c r="F318" i="63"/>
  <c r="G154" i="63"/>
  <c r="G400" i="63"/>
  <c r="H400" i="63"/>
  <c r="G236" i="63"/>
  <c r="G318" i="63"/>
  <c r="F72" i="63"/>
  <c r="H154" i="63"/>
  <c r="G72" i="63"/>
  <c r="F400" i="63"/>
  <c r="F236" i="63"/>
  <c r="H236" i="63"/>
  <c r="I154" i="54"/>
  <c r="I154" i="52"/>
  <c r="G154" i="52"/>
  <c r="H72" i="56"/>
  <c r="I72" i="52"/>
  <c r="I318" i="51"/>
  <c r="I72" i="50"/>
  <c r="G72" i="50"/>
  <c r="I72" i="59"/>
  <c r="I154" i="51"/>
  <c r="G72" i="52"/>
  <c r="H72" i="50"/>
  <c r="H72" i="58"/>
  <c r="I72" i="55"/>
  <c r="G72" i="58"/>
  <c r="I72" i="58"/>
  <c r="I72" i="57"/>
  <c r="G154" i="51"/>
  <c r="G236" i="59"/>
  <c r="G154" i="53"/>
  <c r="H236" i="59"/>
  <c r="G72" i="59"/>
  <c r="H154" i="52"/>
  <c r="H72" i="57"/>
  <c r="H72" i="55"/>
  <c r="I236" i="52"/>
  <c r="H72" i="51"/>
  <c r="I236" i="59"/>
  <c r="H72" i="59"/>
  <c r="G72" i="56"/>
  <c r="G72" i="53"/>
  <c r="I154" i="53"/>
  <c r="G154" i="56"/>
  <c r="I72" i="56"/>
  <c r="G72" i="55"/>
  <c r="H72" i="52"/>
  <c r="G72" i="57"/>
  <c r="I154" i="56"/>
  <c r="H72" i="54"/>
  <c r="H154" i="56"/>
  <c r="G72" i="54"/>
  <c r="I72" i="53"/>
  <c r="H72" i="53"/>
  <c r="H154" i="53"/>
  <c r="H236" i="52"/>
  <c r="H154" i="54"/>
  <c r="G236" i="52"/>
  <c r="H318" i="51"/>
  <c r="I72" i="54"/>
  <c r="G318" i="51"/>
  <c r="H154" i="51"/>
  <c r="G154" i="54"/>
  <c r="G72" i="51"/>
  <c r="I72" i="51"/>
  <c r="I236" i="58"/>
  <c r="H318" i="56"/>
  <c r="I154" i="55"/>
  <c r="H318" i="54"/>
  <c r="H236" i="58"/>
  <c r="I236" i="56"/>
  <c r="I318" i="56"/>
  <c r="G236" i="54"/>
  <c r="G236" i="58"/>
  <c r="H236" i="56"/>
  <c r="G236" i="56"/>
  <c r="I154" i="59"/>
  <c r="H154" i="58"/>
  <c r="G154" i="57"/>
  <c r="G318" i="56"/>
  <c r="H154" i="55"/>
  <c r="I236" i="51"/>
  <c r="I154" i="50"/>
  <c r="I154" i="58"/>
  <c r="G154" i="55"/>
  <c r="H400" i="54"/>
  <c r="H236" i="51"/>
  <c r="G154" i="50"/>
  <c r="G154" i="58"/>
  <c r="G400" i="54"/>
  <c r="G564" i="51"/>
  <c r="I154" i="57"/>
  <c r="H236" i="54"/>
  <c r="G318" i="54"/>
  <c r="I400" i="54"/>
  <c r="H564" i="51"/>
  <c r="H154" i="57"/>
  <c r="I236" i="54"/>
  <c r="I318" i="54"/>
  <c r="I564" i="51"/>
  <c r="H154" i="59"/>
  <c r="I400" i="51"/>
  <c r="G236" i="51"/>
  <c r="G154" i="59"/>
  <c r="G400" i="51"/>
  <c r="H400" i="51"/>
  <c r="H154" i="50"/>
  <c r="G318" i="58"/>
  <c r="I400" i="56"/>
  <c r="G236" i="55"/>
  <c r="H564" i="54"/>
  <c r="H482" i="54"/>
  <c r="I318" i="52"/>
  <c r="I482" i="51"/>
  <c r="I318" i="58"/>
  <c r="G400" i="56"/>
  <c r="H236" i="55"/>
  <c r="I564" i="54"/>
  <c r="G482" i="54"/>
  <c r="G318" i="59"/>
  <c r="G236" i="57"/>
  <c r="I236" i="55"/>
  <c r="G564" i="54"/>
  <c r="I482" i="54"/>
  <c r="H236" i="53"/>
  <c r="H318" i="59"/>
  <c r="H236" i="57"/>
  <c r="I236" i="53"/>
  <c r="I318" i="59"/>
  <c r="I236" i="57"/>
  <c r="G236" i="53"/>
  <c r="H318" i="58"/>
  <c r="H400" i="56"/>
  <c r="G318" i="52"/>
  <c r="H318" i="52"/>
  <c r="H482" i="51"/>
  <c r="G482" i="51"/>
  <c r="H236" i="50"/>
  <c r="I236" i="50"/>
  <c r="G236" i="50"/>
  <c r="I400" i="58"/>
  <c r="G400" i="58"/>
  <c r="H400" i="59"/>
  <c r="G318" i="57"/>
  <c r="G400" i="52"/>
  <c r="G400" i="59"/>
  <c r="I318" i="57"/>
  <c r="G564" i="56"/>
  <c r="I400" i="59"/>
  <c r="H318" i="57"/>
  <c r="H482" i="56"/>
  <c r="H564" i="56"/>
  <c r="G318" i="55"/>
  <c r="H318" i="53"/>
  <c r="H400" i="58"/>
  <c r="I564" i="56"/>
  <c r="I318" i="55"/>
  <c r="H318" i="55"/>
  <c r="G318" i="53"/>
  <c r="I482" i="56"/>
  <c r="I318" i="53"/>
  <c r="G482" i="56"/>
  <c r="H318" i="50"/>
  <c r="G318" i="50"/>
  <c r="H400" i="52"/>
  <c r="I400" i="52"/>
  <c r="I318" i="50"/>
  <c r="G564" i="59"/>
  <c r="H482" i="52"/>
  <c r="G400" i="50"/>
  <c r="H400" i="50"/>
  <c r="H564" i="59"/>
  <c r="G482" i="59"/>
  <c r="H400" i="55"/>
  <c r="G482" i="52"/>
  <c r="G564" i="52"/>
  <c r="I400" i="50"/>
  <c r="I564" i="59"/>
  <c r="H482" i="59"/>
  <c r="H400" i="57"/>
  <c r="I400" i="55"/>
  <c r="I482" i="52"/>
  <c r="I564" i="52"/>
  <c r="I482" i="59"/>
  <c r="I564" i="58"/>
  <c r="I400" i="57"/>
  <c r="G400" i="55"/>
  <c r="G400" i="53"/>
  <c r="H564" i="52"/>
  <c r="H564" i="58"/>
  <c r="G400" i="57"/>
  <c r="H400" i="53"/>
  <c r="I482" i="58"/>
  <c r="H482" i="58"/>
  <c r="I400" i="53"/>
  <c r="G482" i="58"/>
  <c r="G564" i="58"/>
  <c r="G564" i="53"/>
  <c r="I482" i="50"/>
  <c r="H482" i="57"/>
  <c r="I564" i="55"/>
  <c r="I564" i="53"/>
  <c r="I482" i="53"/>
  <c r="G482" i="50"/>
  <c r="H564" i="53"/>
  <c r="H482" i="53"/>
  <c r="H564" i="50"/>
  <c r="G564" i="57"/>
  <c r="H564" i="55"/>
  <c r="G482" i="53"/>
  <c r="G564" i="50"/>
  <c r="I564" i="57"/>
  <c r="G564" i="55"/>
  <c r="I564" i="50"/>
  <c r="H564" i="57"/>
  <c r="H482" i="55"/>
  <c r="G482" i="57"/>
  <c r="I482" i="55"/>
  <c r="H482" i="50"/>
  <c r="I482" i="57"/>
  <c r="G482" i="55"/>
  <c r="G72" i="49" l="1"/>
  <c r="G154" i="47"/>
  <c r="I72" i="49"/>
  <c r="H154" i="49"/>
  <c r="I154" i="49"/>
  <c r="G154" i="49"/>
  <c r="H72" i="49"/>
  <c r="I154" i="47"/>
  <c r="H154" i="47"/>
  <c r="H72" i="47"/>
  <c r="G72" i="47"/>
  <c r="I72" i="47"/>
  <c r="G236" i="49"/>
  <c r="G236" i="47"/>
  <c r="H236" i="47"/>
  <c r="I236" i="49"/>
  <c r="I236" i="47"/>
  <c r="H236" i="49"/>
  <c r="H318" i="49"/>
  <c r="G318" i="47"/>
  <c r="H318" i="47"/>
  <c r="I318" i="49"/>
  <c r="G318" i="49"/>
  <c r="I318" i="47"/>
  <c r="G400" i="49"/>
  <c r="H400" i="47"/>
  <c r="I400" i="49"/>
  <c r="G400" i="47"/>
  <c r="I400" i="47"/>
  <c r="H400" i="49"/>
  <c r="I564" i="49"/>
  <c r="H482" i="47"/>
  <c r="I564" i="47"/>
  <c r="H482" i="49"/>
  <c r="H564" i="49"/>
  <c r="G564" i="47"/>
  <c r="H564" i="47"/>
  <c r="I482" i="49"/>
  <c r="G564" i="49"/>
  <c r="I482" i="47"/>
  <c r="G482" i="49"/>
  <c r="G482" i="47"/>
  <c r="H73" i="63"/>
  <c r="F73" i="63"/>
  <c r="H237" i="63"/>
  <c r="G237" i="63"/>
  <c r="G73" i="63"/>
  <c r="H155" i="63"/>
  <c r="F319" i="63"/>
  <c r="H319" i="63"/>
  <c r="H401" i="63"/>
  <c r="G319" i="63"/>
  <c r="F401" i="63"/>
  <c r="F237" i="63"/>
  <c r="G401" i="63"/>
  <c r="F155" i="63"/>
  <c r="F483" i="63"/>
  <c r="G155" i="63"/>
  <c r="H483" i="63"/>
  <c r="G483" i="63"/>
  <c r="G565" i="63"/>
  <c r="H565" i="63"/>
  <c r="F565" i="63"/>
  <c r="I1302" i="42"/>
  <c r="H1302" i="42"/>
  <c r="G1302" i="42"/>
  <c r="H1384" i="42"/>
  <c r="I1384" i="42"/>
  <c r="G1384" i="42"/>
  <c r="H1466" i="42"/>
  <c r="I1466" i="42"/>
  <c r="G1466" i="42"/>
  <c r="I1548" i="42"/>
  <c r="H1548" i="42"/>
  <c r="G1548" i="42"/>
  <c r="H1630" i="42"/>
  <c r="I1630" i="42"/>
  <c r="G1630" i="42"/>
  <c r="H1712" i="42"/>
  <c r="G1712" i="42"/>
  <c r="I1712" i="42"/>
  <c r="H1794" i="42"/>
  <c r="I1794" i="42"/>
  <c r="G1794" i="42"/>
  <c r="I1876" i="42"/>
  <c r="G1876" i="42"/>
  <c r="H1876" i="42"/>
  <c r="G1958" i="42"/>
  <c r="I1958" i="42"/>
  <c r="H1958" i="42"/>
  <c r="G2040" i="42"/>
  <c r="I2040" i="42"/>
  <c r="H2040" i="42"/>
  <c r="I73" i="56"/>
  <c r="G73" i="56"/>
  <c r="H73" i="52"/>
  <c r="G73" i="59"/>
  <c r="H73" i="54"/>
  <c r="I73" i="55"/>
  <c r="H73" i="55"/>
  <c r="H155" i="53"/>
  <c r="G73" i="54"/>
  <c r="G73" i="58"/>
  <c r="G155" i="58"/>
  <c r="H73" i="58"/>
  <c r="I73" i="59"/>
  <c r="H73" i="56"/>
  <c r="H73" i="59"/>
  <c r="H73" i="57"/>
  <c r="I73" i="58"/>
  <c r="H155" i="57"/>
  <c r="G73" i="53"/>
  <c r="G155" i="53"/>
  <c r="I73" i="54"/>
  <c r="I73" i="53"/>
  <c r="H155" i="58"/>
  <c r="G73" i="55"/>
  <c r="I155" i="58"/>
  <c r="G155" i="57"/>
  <c r="G73" i="52"/>
  <c r="H73" i="53"/>
  <c r="I73" i="52"/>
  <c r="I237" i="50"/>
  <c r="G237" i="50"/>
  <c r="I155" i="53"/>
  <c r="H237" i="50"/>
  <c r="H73" i="51"/>
  <c r="G73" i="50"/>
  <c r="I73" i="57"/>
  <c r="H73" i="50"/>
  <c r="G73" i="51"/>
  <c r="G73" i="57"/>
  <c r="I73" i="51"/>
  <c r="I73" i="50"/>
  <c r="I155" i="57"/>
  <c r="I237" i="59"/>
  <c r="H237" i="57"/>
  <c r="I319" i="57"/>
  <c r="G237" i="56"/>
  <c r="G237" i="59"/>
  <c r="G237" i="57"/>
  <c r="H319" i="57"/>
  <c r="I237" i="56"/>
  <c r="I237" i="58"/>
  <c r="G155" i="56"/>
  <c r="H237" i="58"/>
  <c r="H155" i="56"/>
  <c r="G237" i="58"/>
  <c r="I155" i="56"/>
  <c r="G155" i="59"/>
  <c r="H237" i="59"/>
  <c r="I237" i="57"/>
  <c r="G319" i="57"/>
  <c r="H237" i="56"/>
  <c r="I155" i="54"/>
  <c r="I155" i="51"/>
  <c r="I237" i="51"/>
  <c r="H155" i="54"/>
  <c r="G155" i="51"/>
  <c r="G237" i="51"/>
  <c r="I237" i="52"/>
  <c r="I155" i="52"/>
  <c r="H237" i="52"/>
  <c r="I155" i="59"/>
  <c r="G155" i="55"/>
  <c r="H155" i="52"/>
  <c r="G237" i="52"/>
  <c r="G155" i="54"/>
  <c r="H155" i="51"/>
  <c r="H155" i="59"/>
  <c r="G155" i="52"/>
  <c r="H237" i="51"/>
  <c r="I155" i="55"/>
  <c r="I155" i="50"/>
  <c r="H155" i="55"/>
  <c r="H155" i="50"/>
  <c r="G155" i="50"/>
  <c r="G319" i="58"/>
  <c r="I401" i="57"/>
  <c r="H237" i="55"/>
  <c r="G237" i="54"/>
  <c r="I401" i="52"/>
  <c r="H319" i="58"/>
  <c r="H401" i="57"/>
  <c r="H237" i="54"/>
  <c r="I319" i="58"/>
  <c r="I319" i="56"/>
  <c r="H237" i="53"/>
  <c r="G319" i="56"/>
  <c r="G319" i="59"/>
  <c r="G401" i="57"/>
  <c r="G237" i="55"/>
  <c r="I237" i="54"/>
  <c r="H319" i="52"/>
  <c r="H319" i="59"/>
  <c r="G401" i="52"/>
  <c r="G319" i="50"/>
  <c r="G319" i="52"/>
  <c r="I237" i="53"/>
  <c r="I237" i="55"/>
  <c r="H401" i="52"/>
  <c r="H319" i="50"/>
  <c r="H319" i="56"/>
  <c r="I319" i="50"/>
  <c r="I319" i="51"/>
  <c r="I319" i="52"/>
  <c r="H319" i="51"/>
  <c r="G237" i="53"/>
  <c r="G319" i="51"/>
  <c r="I319" i="59"/>
  <c r="H565" i="57"/>
  <c r="I483" i="57"/>
  <c r="I319" i="53"/>
  <c r="I565" i="52"/>
  <c r="I401" i="58"/>
  <c r="G565" i="57"/>
  <c r="H483" i="57"/>
  <c r="H319" i="53"/>
  <c r="G401" i="58"/>
  <c r="I565" i="57"/>
  <c r="I319" i="55"/>
  <c r="I319" i="54"/>
  <c r="G319" i="53"/>
  <c r="G565" i="52"/>
  <c r="G483" i="52"/>
  <c r="H401" i="58"/>
  <c r="H319" i="55"/>
  <c r="H319" i="54"/>
  <c r="H401" i="59"/>
  <c r="G319" i="55"/>
  <c r="G319" i="54"/>
  <c r="G483" i="57"/>
  <c r="I401" i="56"/>
  <c r="I483" i="52"/>
  <c r="I401" i="50"/>
  <c r="G401" i="56"/>
  <c r="G401" i="50"/>
  <c r="G401" i="59"/>
  <c r="H483" i="52"/>
  <c r="I401" i="59"/>
  <c r="H565" i="52"/>
  <c r="G401" i="51"/>
  <c r="H401" i="56"/>
  <c r="H401" i="51"/>
  <c r="H401" i="50"/>
  <c r="I401" i="51"/>
  <c r="H401" i="54"/>
  <c r="H483" i="51"/>
  <c r="H565" i="50"/>
  <c r="G401" i="54"/>
  <c r="G483" i="51"/>
  <c r="G483" i="50"/>
  <c r="I483" i="59"/>
  <c r="H483" i="56"/>
  <c r="G401" i="53"/>
  <c r="G483" i="59"/>
  <c r="G483" i="56"/>
  <c r="H401" i="53"/>
  <c r="H483" i="59"/>
  <c r="I565" i="59"/>
  <c r="G565" i="58"/>
  <c r="I483" i="58"/>
  <c r="I483" i="56"/>
  <c r="I565" i="56"/>
  <c r="G401" i="55"/>
  <c r="I401" i="53"/>
  <c r="H565" i="51"/>
  <c r="I401" i="54"/>
  <c r="I483" i="51"/>
  <c r="H565" i="59"/>
  <c r="I401" i="55"/>
  <c r="H401" i="55"/>
  <c r="G565" i="50"/>
  <c r="G565" i="59"/>
  <c r="G565" i="51"/>
  <c r="I565" i="58"/>
  <c r="I483" i="50"/>
  <c r="H565" i="58"/>
  <c r="H565" i="56"/>
  <c r="H483" i="50"/>
  <c r="G565" i="56"/>
  <c r="H483" i="58"/>
  <c r="I565" i="50"/>
  <c r="I565" i="51"/>
  <c r="G483" i="58"/>
  <c r="I483" i="54"/>
  <c r="I565" i="53"/>
  <c r="I565" i="55"/>
  <c r="G483" i="54"/>
  <c r="H483" i="55"/>
  <c r="I483" i="53"/>
  <c r="G565" i="54"/>
  <c r="I483" i="55"/>
  <c r="G483" i="53"/>
  <c r="G565" i="55"/>
  <c r="I565" i="54"/>
  <c r="H483" i="54"/>
  <c r="G565" i="53"/>
  <c r="H483" i="53"/>
  <c r="H565" i="55"/>
  <c r="H565" i="54"/>
  <c r="H565" i="53"/>
  <c r="G483" i="55"/>
  <c r="F647" i="61"/>
  <c r="G565" i="61"/>
  <c r="G729" i="61"/>
  <c r="H565" i="61"/>
  <c r="F729" i="61"/>
  <c r="F565" i="61"/>
  <c r="H73" i="61"/>
  <c r="F401" i="61"/>
  <c r="H237" i="61"/>
  <c r="H483" i="61"/>
  <c r="G319" i="61"/>
  <c r="G401" i="61"/>
  <c r="H401" i="61"/>
  <c r="H319" i="61"/>
  <c r="F73" i="61"/>
  <c r="G237" i="61"/>
  <c r="G647" i="61"/>
  <c r="H811" i="61"/>
  <c r="H647" i="61"/>
  <c r="F483" i="61"/>
  <c r="F811" i="61"/>
  <c r="F319" i="61"/>
  <c r="G483" i="61"/>
  <c r="H729" i="61"/>
  <c r="H155" i="61"/>
  <c r="G73" i="61"/>
  <c r="F155" i="61"/>
  <c r="G155" i="61"/>
  <c r="F237" i="61"/>
  <c r="F893" i="61"/>
  <c r="G811" i="61"/>
  <c r="H893" i="61"/>
  <c r="G893" i="61"/>
  <c r="O81" i="41"/>
  <c r="R81" i="41"/>
  <c r="J81" i="41"/>
  <c r="I81" i="41"/>
  <c r="S81" i="41"/>
  <c r="T81" i="41"/>
  <c r="N81" i="41"/>
  <c r="P81" i="41"/>
  <c r="M81" i="41"/>
  <c r="Q81" i="41"/>
  <c r="H72" i="48"/>
  <c r="I72" i="48"/>
  <c r="G72" i="48"/>
  <c r="H154" i="48"/>
  <c r="I154" i="48"/>
  <c r="G154" i="48"/>
  <c r="I236" i="48"/>
  <c r="G236" i="48"/>
  <c r="H236" i="48"/>
  <c r="I318" i="48"/>
  <c r="H318" i="48"/>
  <c r="G318" i="48"/>
  <c r="G400" i="48"/>
  <c r="I400" i="48"/>
  <c r="H400" i="48"/>
  <c r="H482" i="48"/>
  <c r="G482" i="48"/>
  <c r="H564" i="48"/>
  <c r="G564" i="48"/>
  <c r="I482" i="48"/>
  <c r="I564" i="48"/>
  <c r="K80" i="41"/>
  <c r="L80" i="41"/>
  <c r="F648" i="45"/>
  <c r="F238" i="45"/>
  <c r="F402" i="45"/>
  <c r="F566" i="45"/>
  <c r="H156" i="45"/>
  <c r="H320" i="45"/>
  <c r="G648" i="45"/>
  <c r="G402" i="45"/>
  <c r="H566" i="45"/>
  <c r="F730" i="45"/>
  <c r="H812" i="45"/>
  <c r="F74" i="45"/>
  <c r="F484" i="45"/>
  <c r="H730" i="45"/>
  <c r="H74" i="45"/>
  <c r="H894" i="45"/>
  <c r="G484" i="45"/>
  <c r="G730" i="45"/>
  <c r="F156" i="45"/>
  <c r="F812" i="45"/>
  <c r="F320" i="45"/>
  <c r="G894" i="45"/>
  <c r="G74" i="45"/>
  <c r="H484" i="45"/>
  <c r="G156" i="45"/>
  <c r="F894" i="45"/>
  <c r="H648" i="45"/>
  <c r="G238" i="45"/>
  <c r="H402" i="45"/>
  <c r="G566" i="45"/>
  <c r="G812" i="45"/>
  <c r="H238" i="45"/>
  <c r="G320" i="45"/>
  <c r="G74" i="42"/>
  <c r="H74" i="42"/>
  <c r="I74" i="42"/>
  <c r="H238" i="42"/>
  <c r="H156" i="42"/>
  <c r="G156" i="42"/>
  <c r="I238" i="42"/>
  <c r="G238" i="42"/>
  <c r="I156" i="42"/>
  <c r="I320" i="42"/>
  <c r="H320" i="42"/>
  <c r="G320" i="42"/>
  <c r="I402" i="42"/>
  <c r="G402" i="42"/>
  <c r="H402" i="42"/>
  <c r="H484" i="42"/>
  <c r="I484" i="42"/>
  <c r="G484" i="42"/>
  <c r="I566" i="42"/>
  <c r="G566" i="42"/>
  <c r="H566" i="42"/>
  <c r="G648" i="42"/>
  <c r="H648" i="42"/>
  <c r="I648" i="42"/>
  <c r="H730" i="42"/>
  <c r="I730" i="42"/>
  <c r="G730" i="42"/>
  <c r="I812" i="42"/>
  <c r="H812" i="42"/>
  <c r="G812" i="42"/>
  <c r="G894" i="42"/>
  <c r="I894" i="42"/>
  <c r="H894" i="42"/>
  <c r="G976" i="42"/>
  <c r="H976" i="42"/>
  <c r="I976" i="42"/>
  <c r="H1058" i="42"/>
  <c r="I1058" i="42"/>
  <c r="G1058" i="42"/>
  <c r="G1140" i="42"/>
  <c r="I1140" i="42"/>
  <c r="H1140" i="42"/>
  <c r="G1222" i="42"/>
  <c r="H1222" i="42"/>
  <c r="I1222" i="42"/>
  <c r="G82" i="41"/>
  <c r="F82" i="41"/>
  <c r="E82" i="41"/>
  <c r="H82" i="41"/>
  <c r="F157" i="45" l="1"/>
  <c r="F403" i="45"/>
  <c r="H567" i="45"/>
  <c r="H649" i="45"/>
  <c r="H239" i="45"/>
  <c r="F239" i="45"/>
  <c r="H321" i="45"/>
  <c r="G157" i="45"/>
  <c r="G403" i="45"/>
  <c r="G567" i="45"/>
  <c r="F731" i="45"/>
  <c r="G649" i="45"/>
  <c r="G239" i="45"/>
  <c r="H485" i="45"/>
  <c r="H157" i="45"/>
  <c r="H403" i="45"/>
  <c r="F895" i="45"/>
  <c r="G731" i="45"/>
  <c r="F649" i="45"/>
  <c r="H75" i="45"/>
  <c r="H813" i="45"/>
  <c r="F813" i="45"/>
  <c r="G895" i="45"/>
  <c r="H731" i="45"/>
  <c r="F75" i="45"/>
  <c r="F321" i="45"/>
  <c r="H895" i="45"/>
  <c r="G75" i="45"/>
  <c r="G485" i="45"/>
  <c r="G321" i="45"/>
  <c r="F567" i="45"/>
  <c r="G813" i="45"/>
  <c r="F485" i="45"/>
  <c r="H75" i="42"/>
  <c r="H239" i="42"/>
  <c r="I75" i="42"/>
  <c r="I239" i="42"/>
  <c r="G157" i="42"/>
  <c r="G75" i="42"/>
  <c r="I157" i="42"/>
  <c r="G239" i="42"/>
  <c r="H157" i="42"/>
  <c r="H321" i="42"/>
  <c r="I321" i="42"/>
  <c r="G321" i="42"/>
  <c r="I403" i="42"/>
  <c r="H403" i="42"/>
  <c r="G403" i="42"/>
  <c r="H485" i="42"/>
  <c r="I485" i="42"/>
  <c r="G485" i="42"/>
  <c r="G567" i="42"/>
  <c r="H567" i="42"/>
  <c r="I567" i="42"/>
  <c r="I649" i="42"/>
  <c r="H649" i="42"/>
  <c r="G649" i="42"/>
  <c r="G731" i="42"/>
  <c r="I731" i="42"/>
  <c r="H731" i="42"/>
  <c r="G813" i="42"/>
  <c r="H813" i="42"/>
  <c r="I813" i="42"/>
  <c r="I895" i="42"/>
  <c r="H895" i="42"/>
  <c r="G895" i="42"/>
  <c r="I977" i="42"/>
  <c r="H977" i="42"/>
  <c r="G977" i="42"/>
  <c r="G1059" i="42"/>
  <c r="H1059" i="42"/>
  <c r="I1059" i="42"/>
  <c r="G1141" i="42"/>
  <c r="H1141" i="42"/>
  <c r="I1141" i="42"/>
  <c r="H1223" i="42"/>
  <c r="G1223" i="42"/>
  <c r="I1223" i="42"/>
  <c r="H83" i="41"/>
  <c r="E83" i="41"/>
  <c r="F83" i="41"/>
  <c r="G83" i="41"/>
  <c r="I1303" i="42"/>
  <c r="G1303" i="42"/>
  <c r="H1303" i="42"/>
  <c r="I1385" i="42"/>
  <c r="H1385" i="42"/>
  <c r="G1385" i="42"/>
  <c r="I1467" i="42"/>
  <c r="G1467" i="42"/>
  <c r="H1467" i="42"/>
  <c r="I1549" i="42"/>
  <c r="H1549" i="42"/>
  <c r="G1549" i="42"/>
  <c r="G1631" i="42"/>
  <c r="I1631" i="42"/>
  <c r="H1631" i="42"/>
  <c r="G1713" i="42"/>
  <c r="I1713" i="42"/>
  <c r="H1713" i="42"/>
  <c r="G1795" i="42"/>
  <c r="H1795" i="42"/>
  <c r="I1795" i="42"/>
  <c r="G1877" i="42"/>
  <c r="H1877" i="42"/>
  <c r="I1877" i="42"/>
  <c r="H1959" i="42"/>
  <c r="I1959" i="42"/>
  <c r="G1959" i="42"/>
  <c r="I2041" i="42"/>
  <c r="H2041" i="42"/>
  <c r="G2041" i="42"/>
  <c r="H238" i="61"/>
  <c r="F238" i="61"/>
  <c r="F484" i="61"/>
  <c r="H484" i="61"/>
  <c r="G238" i="61"/>
  <c r="G484" i="61"/>
  <c r="G894" i="61"/>
  <c r="F894" i="61"/>
  <c r="F402" i="61"/>
  <c r="H894" i="61"/>
  <c r="G812" i="61"/>
  <c r="G402" i="61"/>
  <c r="F566" i="61"/>
  <c r="H74" i="61"/>
  <c r="H156" i="61"/>
  <c r="H402" i="61"/>
  <c r="G74" i="61"/>
  <c r="F812" i="61"/>
  <c r="H812" i="61"/>
  <c r="H566" i="61"/>
  <c r="F648" i="61"/>
  <c r="H648" i="61"/>
  <c r="G730" i="61"/>
  <c r="G648" i="61"/>
  <c r="G156" i="61"/>
  <c r="H730" i="61"/>
  <c r="F74" i="61"/>
  <c r="F156" i="61"/>
  <c r="F730" i="61"/>
  <c r="H320" i="61"/>
  <c r="G566" i="61"/>
  <c r="G320" i="61"/>
  <c r="F320" i="61"/>
  <c r="I82" i="41"/>
  <c r="P82" i="41"/>
  <c r="Q82" i="41"/>
  <c r="J82" i="41"/>
  <c r="O82" i="41"/>
  <c r="R82" i="41"/>
  <c r="S82" i="41"/>
  <c r="N82" i="41"/>
  <c r="T82" i="41"/>
  <c r="M82" i="41"/>
  <c r="H73" i="49"/>
  <c r="I73" i="49"/>
  <c r="I73" i="47"/>
  <c r="G73" i="49"/>
  <c r="H73" i="47"/>
  <c r="G73" i="47"/>
  <c r="H155" i="47"/>
  <c r="H237" i="49"/>
  <c r="G155" i="47"/>
  <c r="I319" i="49"/>
  <c r="I155" i="49"/>
  <c r="I237" i="49"/>
  <c r="H319" i="49"/>
  <c r="G237" i="49"/>
  <c r="G319" i="49"/>
  <c r="H155" i="49"/>
  <c r="G155" i="49"/>
  <c r="I155" i="47"/>
  <c r="H237" i="47"/>
  <c r="G401" i="49"/>
  <c r="I401" i="49"/>
  <c r="I237" i="47"/>
  <c r="G237" i="47"/>
  <c r="H401" i="49"/>
  <c r="H565" i="49"/>
  <c r="G483" i="49"/>
  <c r="I319" i="47"/>
  <c r="H483" i="49"/>
  <c r="G319" i="47"/>
  <c r="G565" i="49"/>
  <c r="I483" i="49"/>
  <c r="I565" i="49"/>
  <c r="H319" i="47"/>
  <c r="H401" i="47"/>
  <c r="I401" i="47"/>
  <c r="G401" i="47"/>
  <c r="G565" i="47"/>
  <c r="H565" i="47"/>
  <c r="I483" i="47"/>
  <c r="I565" i="47"/>
  <c r="H483" i="47"/>
  <c r="G483" i="47"/>
  <c r="G74" i="63"/>
  <c r="F238" i="63"/>
  <c r="G484" i="63"/>
  <c r="H320" i="63"/>
  <c r="G566" i="63"/>
  <c r="H156" i="63"/>
  <c r="G156" i="63"/>
  <c r="H238" i="63"/>
  <c r="H74" i="63"/>
  <c r="F566" i="63"/>
  <c r="F156" i="63"/>
  <c r="H484" i="63"/>
  <c r="H402" i="63"/>
  <c r="G238" i="63"/>
  <c r="F484" i="63"/>
  <c r="F74" i="63"/>
  <c r="G320" i="63"/>
  <c r="G402" i="63"/>
  <c r="F320" i="63"/>
  <c r="H566" i="63"/>
  <c r="F402" i="63"/>
  <c r="H73" i="48"/>
  <c r="I73" i="48"/>
  <c r="G73" i="48"/>
  <c r="I155" i="48"/>
  <c r="G155" i="48"/>
  <c r="H155" i="48"/>
  <c r="G237" i="48"/>
  <c r="I237" i="48"/>
  <c r="H237" i="48"/>
  <c r="I319" i="48"/>
  <c r="H319" i="48"/>
  <c r="G319" i="48"/>
  <c r="I401" i="48"/>
  <c r="H401" i="48"/>
  <c r="G401" i="48"/>
  <c r="G483" i="48"/>
  <c r="I483" i="48"/>
  <c r="H483" i="48"/>
  <c r="G565" i="48"/>
  <c r="I565" i="48"/>
  <c r="H565" i="48"/>
  <c r="L81" i="41"/>
  <c r="K81" i="41"/>
  <c r="I74" i="55"/>
  <c r="H74" i="55"/>
  <c r="H156" i="54"/>
  <c r="H74" i="53"/>
  <c r="H74" i="56"/>
  <c r="G74" i="55"/>
  <c r="I156" i="54"/>
  <c r="G156" i="59"/>
  <c r="I74" i="51"/>
  <c r="H156" i="59"/>
  <c r="I74" i="59"/>
  <c r="I156" i="59"/>
  <c r="H74" i="59"/>
  <c r="G74" i="59"/>
  <c r="G74" i="58"/>
  <c r="G74" i="56"/>
  <c r="I74" i="54"/>
  <c r="G74" i="50"/>
  <c r="G74" i="57"/>
  <c r="I74" i="57"/>
  <c r="I74" i="56"/>
  <c r="H74" i="54"/>
  <c r="H74" i="51"/>
  <c r="G74" i="54"/>
  <c r="H74" i="58"/>
  <c r="G238" i="54"/>
  <c r="I238" i="54"/>
  <c r="H74" i="57"/>
  <c r="I74" i="52"/>
  <c r="G156" i="54"/>
  <c r="H74" i="52"/>
  <c r="G74" i="53"/>
  <c r="I74" i="53"/>
  <c r="G74" i="52"/>
  <c r="G74" i="51"/>
  <c r="I74" i="50"/>
  <c r="H238" i="54"/>
  <c r="H156" i="51"/>
  <c r="H74" i="50"/>
  <c r="I74" i="58"/>
  <c r="G156" i="51"/>
  <c r="I156" i="51"/>
  <c r="H156" i="55"/>
  <c r="G238" i="58"/>
  <c r="I156" i="55"/>
  <c r="H320" i="54"/>
  <c r="H320" i="53"/>
  <c r="H238" i="58"/>
  <c r="I156" i="58"/>
  <c r="I238" i="58"/>
  <c r="H156" i="58"/>
  <c r="G156" i="58"/>
  <c r="H156" i="57"/>
  <c r="I156" i="56"/>
  <c r="I156" i="57"/>
  <c r="G156" i="56"/>
  <c r="G156" i="55"/>
  <c r="H238" i="53"/>
  <c r="G238" i="51"/>
  <c r="G156" i="57"/>
  <c r="H156" i="56"/>
  <c r="H238" i="55"/>
  <c r="I238" i="53"/>
  <c r="I238" i="51"/>
  <c r="I238" i="55"/>
  <c r="G238" i="53"/>
  <c r="H156" i="52"/>
  <c r="H238" i="51"/>
  <c r="G238" i="55"/>
  <c r="H156" i="53"/>
  <c r="G156" i="52"/>
  <c r="G156" i="53"/>
  <c r="I156" i="52"/>
  <c r="G320" i="53"/>
  <c r="G238" i="50"/>
  <c r="I238" i="50"/>
  <c r="I156" i="53"/>
  <c r="I320" i="54"/>
  <c r="I156" i="50"/>
  <c r="G320" i="54"/>
  <c r="I320" i="53"/>
  <c r="H156" i="50"/>
  <c r="G156" i="50"/>
  <c r="H238" i="50"/>
  <c r="I238" i="59"/>
  <c r="G320" i="50"/>
  <c r="I402" i="53"/>
  <c r="H238" i="52"/>
  <c r="H320" i="50"/>
  <c r="I320" i="55"/>
  <c r="I320" i="58"/>
  <c r="H320" i="55"/>
  <c r="G402" i="53"/>
  <c r="G320" i="58"/>
  <c r="I238" i="57"/>
  <c r="I238" i="56"/>
  <c r="G320" i="55"/>
  <c r="G238" i="59"/>
  <c r="G402" i="54"/>
  <c r="G238" i="56"/>
  <c r="I238" i="52"/>
  <c r="I320" i="50"/>
  <c r="H238" i="57"/>
  <c r="H238" i="56"/>
  <c r="G238" i="52"/>
  <c r="H238" i="59"/>
  <c r="H320" i="58"/>
  <c r="I320" i="51"/>
  <c r="H402" i="54"/>
  <c r="G320" i="51"/>
  <c r="H320" i="51"/>
  <c r="G238" i="57"/>
  <c r="I402" i="54"/>
  <c r="H402" i="53"/>
  <c r="H320" i="57"/>
  <c r="H402" i="55"/>
  <c r="I402" i="50"/>
  <c r="I402" i="55"/>
  <c r="I484" i="53"/>
  <c r="G402" i="55"/>
  <c r="G484" i="53"/>
  <c r="G402" i="51"/>
  <c r="G566" i="54"/>
  <c r="H484" i="53"/>
  <c r="H320" i="56"/>
  <c r="H484" i="54"/>
  <c r="I566" i="54"/>
  <c r="G320" i="59"/>
  <c r="I402" i="58"/>
  <c r="G320" i="57"/>
  <c r="G566" i="53"/>
  <c r="H402" i="50"/>
  <c r="I320" i="59"/>
  <c r="I320" i="57"/>
  <c r="I320" i="56"/>
  <c r="G484" i="54"/>
  <c r="H566" i="53"/>
  <c r="G402" i="50"/>
  <c r="I320" i="52"/>
  <c r="G402" i="58"/>
  <c r="H320" i="59"/>
  <c r="G320" i="56"/>
  <c r="I484" i="54"/>
  <c r="I566" i="53"/>
  <c r="G320" i="52"/>
  <c r="H402" i="51"/>
  <c r="H320" i="52"/>
  <c r="H566" i="54"/>
  <c r="H402" i="58"/>
  <c r="I402" i="51"/>
  <c r="G402" i="56"/>
  <c r="I566" i="51"/>
  <c r="I402" i="59"/>
  <c r="I484" i="58"/>
  <c r="I402" i="56"/>
  <c r="H566" i="51"/>
  <c r="I566" i="50"/>
  <c r="H402" i="59"/>
  <c r="H484" i="58"/>
  <c r="H402" i="56"/>
  <c r="H484" i="51"/>
  <c r="G566" i="51"/>
  <c r="G402" i="59"/>
  <c r="G484" i="58"/>
  <c r="I484" i="51"/>
  <c r="H402" i="57"/>
  <c r="H566" i="55"/>
  <c r="G402" i="52"/>
  <c r="G484" i="51"/>
  <c r="G566" i="58"/>
  <c r="I484" i="55"/>
  <c r="H566" i="58"/>
  <c r="H402" i="52"/>
  <c r="H566" i="50"/>
  <c r="I566" i="58"/>
  <c r="G484" i="55"/>
  <c r="I484" i="50"/>
  <c r="G402" i="57"/>
  <c r="G484" i="50"/>
  <c r="I402" i="57"/>
  <c r="G566" i="55"/>
  <c r="H484" i="50"/>
  <c r="H484" i="55"/>
  <c r="I402" i="52"/>
  <c r="G566" i="50"/>
  <c r="I566" i="55"/>
  <c r="I566" i="59"/>
  <c r="I484" i="52"/>
  <c r="H566" i="59"/>
  <c r="H484" i="56"/>
  <c r="I484" i="57"/>
  <c r="H566" i="57"/>
  <c r="G566" i="59"/>
  <c r="G484" i="59"/>
  <c r="G484" i="56"/>
  <c r="G566" i="56"/>
  <c r="G566" i="52"/>
  <c r="I566" i="57"/>
  <c r="H484" i="59"/>
  <c r="G484" i="57"/>
  <c r="I484" i="56"/>
  <c r="H566" i="56"/>
  <c r="H566" i="52"/>
  <c r="I484" i="59"/>
  <c r="H484" i="57"/>
  <c r="I566" i="56"/>
  <c r="I566" i="52"/>
  <c r="G484" i="52"/>
  <c r="G566" i="57"/>
  <c r="H484" i="52"/>
  <c r="H895" i="61" l="1"/>
  <c r="H731" i="61"/>
  <c r="F731" i="61"/>
  <c r="F157" i="61"/>
  <c r="H649" i="61"/>
  <c r="G895" i="61"/>
  <c r="G731" i="61"/>
  <c r="F403" i="61"/>
  <c r="H485" i="61"/>
  <c r="F895" i="61"/>
  <c r="F485" i="61"/>
  <c r="F239" i="61"/>
  <c r="G649" i="61"/>
  <c r="H157" i="61"/>
  <c r="H403" i="61"/>
  <c r="G485" i="61"/>
  <c r="H239" i="61"/>
  <c r="G813" i="61"/>
  <c r="F813" i="61"/>
  <c r="G157" i="61"/>
  <c r="G403" i="61"/>
  <c r="F649" i="61"/>
  <c r="G321" i="61"/>
  <c r="G239" i="61"/>
  <c r="H813" i="61"/>
  <c r="F75" i="61"/>
  <c r="F567" i="61"/>
  <c r="G567" i="61"/>
  <c r="H567" i="61"/>
  <c r="H321" i="61"/>
  <c r="H75" i="61"/>
  <c r="G75" i="61"/>
  <c r="F321" i="61"/>
  <c r="J83" i="41"/>
  <c r="O83" i="41"/>
  <c r="R83" i="41"/>
  <c r="S83" i="41"/>
  <c r="P83" i="41"/>
  <c r="T83" i="41"/>
  <c r="N83" i="41"/>
  <c r="Q83" i="41"/>
  <c r="M83" i="41"/>
  <c r="I83" i="41"/>
  <c r="H76" i="45"/>
  <c r="G76" i="45"/>
  <c r="F76" i="45"/>
  <c r="H650" i="45"/>
  <c r="F486" i="45"/>
  <c r="G814" i="45"/>
  <c r="G896" i="45"/>
  <c r="G322" i="45"/>
  <c r="G568" i="45"/>
  <c r="F158" i="45"/>
  <c r="G240" i="45"/>
  <c r="F650" i="45"/>
  <c r="F814" i="45"/>
  <c r="G404" i="45"/>
  <c r="G732" i="45"/>
  <c r="H158" i="45"/>
  <c r="F240" i="45"/>
  <c r="F568" i="45"/>
  <c r="G158" i="45"/>
  <c r="H240" i="45"/>
  <c r="F732" i="45"/>
  <c r="F404" i="45"/>
  <c r="H568" i="45"/>
  <c r="F896" i="45"/>
  <c r="H486" i="45"/>
  <c r="H732" i="45"/>
  <c r="H896" i="45"/>
  <c r="H322" i="45"/>
  <c r="H404" i="45"/>
  <c r="G650" i="45"/>
  <c r="G486" i="45"/>
  <c r="H814" i="45"/>
  <c r="F322" i="45"/>
  <c r="G76" i="42"/>
  <c r="I76" i="42"/>
  <c r="H76" i="42"/>
  <c r="H158" i="42"/>
  <c r="I158" i="42"/>
  <c r="G158" i="42"/>
  <c r="H240" i="42"/>
  <c r="I240" i="42"/>
  <c r="G240" i="42"/>
  <c r="G322" i="42"/>
  <c r="I322" i="42"/>
  <c r="H322" i="42"/>
  <c r="G404" i="42"/>
  <c r="H404" i="42"/>
  <c r="I404" i="42"/>
  <c r="H486" i="42"/>
  <c r="I486" i="42"/>
  <c r="G486" i="42"/>
  <c r="H568" i="42"/>
  <c r="I568" i="42"/>
  <c r="G568" i="42"/>
  <c r="I650" i="42"/>
  <c r="G650" i="42"/>
  <c r="H650" i="42"/>
  <c r="I732" i="42"/>
  <c r="H732" i="42"/>
  <c r="G732" i="42"/>
  <c r="G814" i="42"/>
  <c r="H814" i="42"/>
  <c r="I814" i="42"/>
  <c r="G896" i="42"/>
  <c r="H896" i="42"/>
  <c r="I896" i="42"/>
  <c r="G978" i="42"/>
  <c r="H978" i="42"/>
  <c r="I978" i="42"/>
  <c r="G1060" i="42"/>
  <c r="I1060" i="42"/>
  <c r="H1060" i="42"/>
  <c r="G1142" i="42"/>
  <c r="H1142" i="42"/>
  <c r="I1142" i="42"/>
  <c r="G1224" i="42"/>
  <c r="I1224" i="42"/>
  <c r="H1224" i="42"/>
  <c r="E84" i="41"/>
  <c r="F84" i="41"/>
  <c r="G84" i="41"/>
  <c r="H84" i="41"/>
  <c r="H74" i="48"/>
  <c r="G74" i="48"/>
  <c r="I74" i="48"/>
  <c r="I156" i="48"/>
  <c r="H156" i="48"/>
  <c r="H238" i="48"/>
  <c r="G156" i="48"/>
  <c r="G238" i="48"/>
  <c r="I238" i="48"/>
  <c r="I320" i="48"/>
  <c r="H320" i="48"/>
  <c r="G320" i="48"/>
  <c r="H402" i="48"/>
  <c r="G402" i="48"/>
  <c r="I402" i="48"/>
  <c r="I484" i="48"/>
  <c r="G566" i="48"/>
  <c r="G484" i="48"/>
  <c r="I566" i="48"/>
  <c r="H484" i="48"/>
  <c r="H566" i="48"/>
  <c r="L82" i="41"/>
  <c r="K82" i="41"/>
  <c r="G1304" i="42"/>
  <c r="I1304" i="42"/>
  <c r="H1304" i="42"/>
  <c r="H1386" i="42"/>
  <c r="G1386" i="42"/>
  <c r="I1386" i="42"/>
  <c r="G1468" i="42"/>
  <c r="H1468" i="42"/>
  <c r="I1468" i="42"/>
  <c r="I1550" i="42"/>
  <c r="G1550" i="42"/>
  <c r="H1550" i="42"/>
  <c r="I1632" i="42"/>
  <c r="H1632" i="42"/>
  <c r="G1632" i="42"/>
  <c r="I1714" i="42"/>
  <c r="G1714" i="42"/>
  <c r="H1714" i="42"/>
  <c r="I1796" i="42"/>
  <c r="H1796" i="42"/>
  <c r="G1796" i="42"/>
  <c r="H1878" i="42"/>
  <c r="I1878" i="42"/>
  <c r="G1878" i="42"/>
  <c r="H2042" i="42"/>
  <c r="H1960" i="42"/>
  <c r="I1960" i="42"/>
  <c r="I2042" i="42"/>
  <c r="G2042" i="42"/>
  <c r="G1960" i="42"/>
  <c r="I156" i="49"/>
  <c r="G74" i="49"/>
  <c r="H74" i="49"/>
  <c r="I74" i="49"/>
  <c r="G156" i="49"/>
  <c r="H156" i="49"/>
  <c r="G74" i="47"/>
  <c r="I74" i="47"/>
  <c r="H74" i="47"/>
  <c r="G238" i="49"/>
  <c r="H320" i="47"/>
  <c r="I238" i="49"/>
  <c r="G156" i="47"/>
  <c r="H238" i="49"/>
  <c r="I156" i="47"/>
  <c r="H156" i="47"/>
  <c r="G320" i="47"/>
  <c r="I320" i="47"/>
  <c r="H320" i="49"/>
  <c r="G320" i="49"/>
  <c r="G402" i="47"/>
  <c r="G238" i="47"/>
  <c r="H402" i="47"/>
  <c r="I320" i="49"/>
  <c r="I402" i="47"/>
  <c r="I238" i="47"/>
  <c r="H238" i="47"/>
  <c r="G566" i="47"/>
  <c r="I566" i="47"/>
  <c r="H484" i="47"/>
  <c r="I484" i="47"/>
  <c r="G402" i="49"/>
  <c r="H402" i="49"/>
  <c r="G484" i="47"/>
  <c r="I402" i="49"/>
  <c r="H566" i="47"/>
  <c r="H566" i="49"/>
  <c r="G566" i="49"/>
  <c r="I566" i="49"/>
  <c r="I484" i="49"/>
  <c r="H484" i="49"/>
  <c r="G484" i="49"/>
  <c r="I157" i="59"/>
  <c r="H75" i="57"/>
  <c r="G157" i="59"/>
  <c r="I157" i="51"/>
  <c r="H239" i="53"/>
  <c r="G157" i="51"/>
  <c r="I157" i="50"/>
  <c r="I75" i="58"/>
  <c r="I157" i="55"/>
  <c r="H75" i="54"/>
  <c r="H75" i="59"/>
  <c r="I157" i="58"/>
  <c r="H157" i="59"/>
  <c r="I75" i="57"/>
  <c r="I157" i="54"/>
  <c r="G157" i="50"/>
  <c r="H157" i="55"/>
  <c r="G75" i="58"/>
  <c r="H157" i="51"/>
  <c r="I75" i="59"/>
  <c r="I75" i="56"/>
  <c r="I75" i="53"/>
  <c r="H157" i="58"/>
  <c r="H75" i="56"/>
  <c r="G157" i="54"/>
  <c r="H75" i="53"/>
  <c r="G239" i="53"/>
  <c r="I75" i="52"/>
  <c r="I75" i="50"/>
  <c r="G157" i="58"/>
  <c r="H75" i="58"/>
  <c r="G75" i="56"/>
  <c r="I239" i="53"/>
  <c r="G75" i="54"/>
  <c r="G75" i="53"/>
  <c r="I75" i="54"/>
  <c r="H75" i="55"/>
  <c r="H157" i="54"/>
  <c r="I75" i="55"/>
  <c r="G75" i="51"/>
  <c r="H157" i="50"/>
  <c r="G75" i="59"/>
  <c r="G157" i="55"/>
  <c r="G75" i="50"/>
  <c r="H75" i="50"/>
  <c r="G75" i="57"/>
  <c r="G75" i="52"/>
  <c r="H75" i="51"/>
  <c r="G75" i="55"/>
  <c r="I75" i="51"/>
  <c r="H75" i="52"/>
  <c r="H157" i="57"/>
  <c r="G157" i="56"/>
  <c r="H239" i="55"/>
  <c r="I239" i="54"/>
  <c r="G157" i="57"/>
  <c r="G239" i="55"/>
  <c r="H321" i="55"/>
  <c r="I157" i="57"/>
  <c r="G239" i="56"/>
  <c r="I157" i="56"/>
  <c r="G321" i="55"/>
  <c r="I239" i="55"/>
  <c r="H321" i="53"/>
  <c r="I321" i="55"/>
  <c r="H239" i="56"/>
  <c r="G157" i="52"/>
  <c r="I239" i="56"/>
  <c r="I157" i="52"/>
  <c r="H321" i="54"/>
  <c r="I157" i="53"/>
  <c r="H157" i="52"/>
  <c r="I321" i="53"/>
  <c r="H157" i="56"/>
  <c r="G157" i="53"/>
  <c r="G321" i="54"/>
  <c r="H157" i="53"/>
  <c r="G321" i="53"/>
  <c r="G239" i="54"/>
  <c r="H239" i="54"/>
  <c r="I321" i="54"/>
  <c r="I239" i="58"/>
  <c r="G239" i="57"/>
  <c r="I403" i="55"/>
  <c r="G403" i="53"/>
  <c r="G239" i="58"/>
  <c r="I239" i="57"/>
  <c r="G403" i="55"/>
  <c r="I403" i="53"/>
  <c r="H239" i="57"/>
  <c r="H403" i="55"/>
  <c r="I403" i="54"/>
  <c r="H403" i="53"/>
  <c r="H403" i="54"/>
  <c r="H321" i="56"/>
  <c r="G403" i="54"/>
  <c r="I239" i="59"/>
  <c r="H239" i="58"/>
  <c r="G239" i="59"/>
  <c r="I239" i="50"/>
  <c r="G239" i="51"/>
  <c r="G321" i="56"/>
  <c r="I321" i="56"/>
  <c r="G239" i="52"/>
  <c r="G239" i="50"/>
  <c r="I239" i="52"/>
  <c r="H239" i="51"/>
  <c r="H239" i="52"/>
  <c r="H239" i="50"/>
  <c r="H239" i="59"/>
  <c r="I239" i="51"/>
  <c r="H321" i="59"/>
  <c r="I321" i="57"/>
  <c r="H403" i="56"/>
  <c r="I567" i="55"/>
  <c r="I485" i="54"/>
  <c r="G567" i="53"/>
  <c r="G321" i="57"/>
  <c r="H567" i="55"/>
  <c r="G485" i="55"/>
  <c r="H567" i="54"/>
  <c r="H485" i="54"/>
  <c r="H567" i="53"/>
  <c r="H321" i="57"/>
  <c r="I485" i="55"/>
  <c r="G567" i="54"/>
  <c r="I321" i="52"/>
  <c r="G321" i="50"/>
  <c r="G321" i="58"/>
  <c r="H485" i="55"/>
  <c r="I567" i="54"/>
  <c r="H321" i="58"/>
  <c r="I321" i="59"/>
  <c r="I403" i="56"/>
  <c r="G567" i="55"/>
  <c r="G485" i="54"/>
  <c r="I567" i="53"/>
  <c r="I321" i="50"/>
  <c r="H485" i="53"/>
  <c r="H321" i="50"/>
  <c r="H321" i="51"/>
  <c r="G403" i="56"/>
  <c r="G485" i="53"/>
  <c r="G321" i="51"/>
  <c r="I321" i="58"/>
  <c r="I485" i="53"/>
  <c r="G321" i="52"/>
  <c r="I321" i="51"/>
  <c r="G321" i="59"/>
  <c r="H321" i="52"/>
  <c r="G403" i="57"/>
  <c r="I403" i="58"/>
  <c r="I403" i="57"/>
  <c r="G403" i="58"/>
  <c r="H403" i="57"/>
  <c r="G567" i="56"/>
  <c r="I403" i="59"/>
  <c r="H403" i="58"/>
  <c r="I567" i="56"/>
  <c r="G403" i="59"/>
  <c r="H567" i="56"/>
  <c r="I485" i="56"/>
  <c r="I403" i="51"/>
  <c r="H403" i="52"/>
  <c r="H485" i="56"/>
  <c r="H403" i="51"/>
  <c r="H403" i="59"/>
  <c r="G485" i="56"/>
  <c r="G403" i="51"/>
  <c r="G403" i="52"/>
  <c r="G403" i="50"/>
  <c r="I403" i="52"/>
  <c r="H403" i="50"/>
  <c r="I403" i="50"/>
  <c r="G485" i="59"/>
  <c r="G567" i="59"/>
  <c r="H485" i="58"/>
  <c r="I567" i="57"/>
  <c r="G485" i="51"/>
  <c r="H567" i="52"/>
  <c r="I485" i="59"/>
  <c r="H567" i="59"/>
  <c r="G485" i="57"/>
  <c r="G567" i="57"/>
  <c r="G485" i="50"/>
  <c r="G485" i="58"/>
  <c r="I567" i="59"/>
  <c r="I485" i="57"/>
  <c r="H567" i="57"/>
  <c r="G567" i="51"/>
  <c r="G567" i="58"/>
  <c r="H567" i="50"/>
  <c r="H485" i="57"/>
  <c r="G567" i="52"/>
  <c r="I567" i="51"/>
  <c r="H485" i="50"/>
  <c r="G567" i="50"/>
  <c r="I485" i="52"/>
  <c r="I567" i="58"/>
  <c r="H567" i="58"/>
  <c r="I567" i="52"/>
  <c r="H567" i="51"/>
  <c r="I485" i="50"/>
  <c r="I567" i="50"/>
  <c r="H485" i="59"/>
  <c r="I485" i="58"/>
  <c r="G485" i="52"/>
  <c r="I485" i="51"/>
  <c r="H485" i="52"/>
  <c r="H485" i="51"/>
  <c r="G321" i="63"/>
  <c r="F321" i="63"/>
  <c r="H321" i="63"/>
  <c r="F403" i="63"/>
  <c r="G75" i="63"/>
  <c r="H403" i="63"/>
  <c r="H75" i="63"/>
  <c r="G239" i="63"/>
  <c r="G567" i="63"/>
  <c r="H239" i="63"/>
  <c r="F567" i="63"/>
  <c r="F75" i="63"/>
  <c r="F239" i="63"/>
  <c r="H567" i="63"/>
  <c r="H157" i="63"/>
  <c r="F485" i="63"/>
  <c r="H485" i="63"/>
  <c r="G157" i="63"/>
  <c r="F157" i="63"/>
  <c r="G403" i="63"/>
  <c r="G485" i="63"/>
  <c r="I1305" i="42" l="1"/>
  <c r="H1305" i="42"/>
  <c r="G1305" i="42"/>
  <c r="G1387" i="42"/>
  <c r="I1387" i="42"/>
  <c r="H1387" i="42"/>
  <c r="G1469" i="42"/>
  <c r="H1469" i="42"/>
  <c r="I1469" i="42"/>
  <c r="I1551" i="42"/>
  <c r="G1551" i="42"/>
  <c r="H1551" i="42"/>
  <c r="I1633" i="42"/>
  <c r="G1633" i="42"/>
  <c r="H1633" i="42"/>
  <c r="G1715" i="42"/>
  <c r="I1715" i="42"/>
  <c r="H1715" i="42"/>
  <c r="G1797" i="42"/>
  <c r="H1797" i="42"/>
  <c r="I1797" i="42"/>
  <c r="G1879" i="42"/>
  <c r="H1879" i="42"/>
  <c r="I1879" i="42"/>
  <c r="I2043" i="42"/>
  <c r="G2043" i="42"/>
  <c r="H1961" i="42"/>
  <c r="I1961" i="42"/>
  <c r="H2043" i="42"/>
  <c r="G1961" i="42"/>
  <c r="H76" i="61"/>
  <c r="G76" i="61"/>
  <c r="G404" i="61"/>
  <c r="F404" i="61"/>
  <c r="H404" i="61"/>
  <c r="F76" i="61"/>
  <c r="F240" i="61"/>
  <c r="H158" i="61"/>
  <c r="F568" i="61"/>
  <c r="H240" i="61"/>
  <c r="F322" i="61"/>
  <c r="F158" i="61"/>
  <c r="H568" i="61"/>
  <c r="H322" i="61"/>
  <c r="G322" i="61"/>
  <c r="F650" i="61"/>
  <c r="G240" i="61"/>
  <c r="G158" i="61"/>
  <c r="G568" i="61"/>
  <c r="G896" i="61"/>
  <c r="H896" i="61"/>
  <c r="F896" i="61"/>
  <c r="F732" i="61"/>
  <c r="G650" i="61"/>
  <c r="H732" i="61"/>
  <c r="H650" i="61"/>
  <c r="H814" i="61"/>
  <c r="H486" i="61"/>
  <c r="F814" i="61"/>
  <c r="F486" i="61"/>
  <c r="G814" i="61"/>
  <c r="G486" i="61"/>
  <c r="G732" i="61"/>
  <c r="P84" i="41"/>
  <c r="T84" i="41"/>
  <c r="Q84" i="41"/>
  <c r="O84" i="41"/>
  <c r="J84" i="41"/>
  <c r="I84" i="41"/>
  <c r="R84" i="41"/>
  <c r="M84" i="41"/>
  <c r="S84" i="41"/>
  <c r="N84" i="41"/>
  <c r="G733" i="45"/>
  <c r="G815" i="45"/>
  <c r="F323" i="45"/>
  <c r="H241" i="45"/>
  <c r="G487" i="45"/>
  <c r="H487" i="45"/>
  <c r="H815" i="45"/>
  <c r="G323" i="45"/>
  <c r="F241" i="45"/>
  <c r="G241" i="45"/>
  <c r="F159" i="45"/>
  <c r="H651" i="45"/>
  <c r="F77" i="45"/>
  <c r="H323" i="45"/>
  <c r="G569" i="45"/>
  <c r="H405" i="45"/>
  <c r="G77" i="45"/>
  <c r="H159" i="45"/>
  <c r="F569" i="45"/>
  <c r="G897" i="45"/>
  <c r="F651" i="45"/>
  <c r="F733" i="45"/>
  <c r="H897" i="45"/>
  <c r="H77" i="45"/>
  <c r="G159" i="45"/>
  <c r="G405" i="45"/>
  <c r="F487" i="45"/>
  <c r="H569" i="45"/>
  <c r="G651" i="45"/>
  <c r="F405" i="45"/>
  <c r="H733" i="45"/>
  <c r="F815" i="45"/>
  <c r="F897" i="45"/>
  <c r="I77" i="42"/>
  <c r="H77" i="42"/>
  <c r="G77" i="42"/>
  <c r="H159" i="42"/>
  <c r="G159" i="42"/>
  <c r="I159" i="42"/>
  <c r="G241" i="42"/>
  <c r="H241" i="42"/>
  <c r="I241" i="42"/>
  <c r="G323" i="42"/>
  <c r="I323" i="42"/>
  <c r="H323" i="42"/>
  <c r="H405" i="42"/>
  <c r="G405" i="42"/>
  <c r="I405" i="42"/>
  <c r="I487" i="42"/>
  <c r="G487" i="42"/>
  <c r="H487" i="42"/>
  <c r="I569" i="42"/>
  <c r="H569" i="42"/>
  <c r="G569" i="42"/>
  <c r="H651" i="42"/>
  <c r="I651" i="42"/>
  <c r="G651" i="42"/>
  <c r="H733" i="42"/>
  <c r="I733" i="42"/>
  <c r="G733" i="42"/>
  <c r="I815" i="42"/>
  <c r="G815" i="42"/>
  <c r="H815" i="42"/>
  <c r="I897" i="42"/>
  <c r="G897" i="42"/>
  <c r="H897" i="42"/>
  <c r="I979" i="42"/>
  <c r="H979" i="42"/>
  <c r="G979" i="42"/>
  <c r="G1061" i="42"/>
  <c r="H1061" i="42"/>
  <c r="I1061" i="42"/>
  <c r="H1143" i="42"/>
  <c r="G1143" i="42"/>
  <c r="I1143" i="42"/>
  <c r="H1225" i="42"/>
  <c r="G1225" i="42"/>
  <c r="I1225" i="42"/>
  <c r="F85" i="41"/>
  <c r="H85" i="41"/>
  <c r="G85" i="41"/>
  <c r="E85" i="41"/>
  <c r="I76" i="55"/>
  <c r="G76" i="57"/>
  <c r="G158" i="52"/>
  <c r="I158" i="52"/>
  <c r="G76" i="59"/>
  <c r="G240" i="56"/>
  <c r="G76" i="56"/>
  <c r="H158" i="56"/>
  <c r="H158" i="52"/>
  <c r="H76" i="59"/>
  <c r="H240" i="56"/>
  <c r="G158" i="56"/>
  <c r="H76" i="50"/>
  <c r="I322" i="53"/>
  <c r="I76" i="52"/>
  <c r="G76" i="54"/>
  <c r="I240" i="59"/>
  <c r="H76" i="53"/>
  <c r="I76" i="59"/>
  <c r="H76" i="58"/>
  <c r="H76" i="55"/>
  <c r="G158" i="53"/>
  <c r="G76" i="53"/>
  <c r="I240" i="56"/>
  <c r="G76" i="55"/>
  <c r="H76" i="52"/>
  <c r="G76" i="51"/>
  <c r="H76" i="51"/>
  <c r="G240" i="59"/>
  <c r="G76" i="58"/>
  <c r="H240" i="59"/>
  <c r="I240" i="53"/>
  <c r="H240" i="53"/>
  <c r="I76" i="58"/>
  <c r="H76" i="56"/>
  <c r="I76" i="54"/>
  <c r="I158" i="53"/>
  <c r="I76" i="50"/>
  <c r="I76" i="56"/>
  <c r="G76" i="52"/>
  <c r="H76" i="54"/>
  <c r="G76" i="50"/>
  <c r="G240" i="53"/>
  <c r="H322" i="53"/>
  <c r="H158" i="53"/>
  <c r="I76" i="57"/>
  <c r="I158" i="56"/>
  <c r="I76" i="51"/>
  <c r="G322" i="53"/>
  <c r="H76" i="57"/>
  <c r="I76" i="53"/>
  <c r="G158" i="57"/>
  <c r="I322" i="55"/>
  <c r="H158" i="59"/>
  <c r="H240" i="58"/>
  <c r="H322" i="55"/>
  <c r="G158" i="59"/>
  <c r="G158" i="58"/>
  <c r="G240" i="58"/>
  <c r="I158" i="59"/>
  <c r="H158" i="58"/>
  <c r="I240" i="58"/>
  <c r="I158" i="58"/>
  <c r="I158" i="57"/>
  <c r="G322" i="56"/>
  <c r="H158" i="57"/>
  <c r="H240" i="55"/>
  <c r="H240" i="52"/>
  <c r="G158" i="51"/>
  <c r="H158" i="50"/>
  <c r="I240" i="55"/>
  <c r="H158" i="55"/>
  <c r="G240" i="52"/>
  <c r="I158" i="51"/>
  <c r="G158" i="50"/>
  <c r="G240" i="55"/>
  <c r="G158" i="55"/>
  <c r="H158" i="51"/>
  <c r="I158" i="55"/>
  <c r="H158" i="54"/>
  <c r="I158" i="54"/>
  <c r="G322" i="52"/>
  <c r="I322" i="56"/>
  <c r="I240" i="52"/>
  <c r="H322" i="56"/>
  <c r="G322" i="55"/>
  <c r="I158" i="50"/>
  <c r="G158" i="54"/>
  <c r="H322" i="52"/>
  <c r="I322" i="52"/>
  <c r="I404" i="52"/>
  <c r="H240" i="51"/>
  <c r="I240" i="57"/>
  <c r="H404" i="52"/>
  <c r="G240" i="51"/>
  <c r="I240" i="50"/>
  <c r="H240" i="57"/>
  <c r="G404" i="53"/>
  <c r="H322" i="59"/>
  <c r="G240" i="57"/>
  <c r="H404" i="55"/>
  <c r="H240" i="54"/>
  <c r="I404" i="53"/>
  <c r="I322" i="59"/>
  <c r="I322" i="58"/>
  <c r="I404" i="56"/>
  <c r="I404" i="55"/>
  <c r="I240" i="54"/>
  <c r="H404" i="53"/>
  <c r="G404" i="55"/>
  <c r="H404" i="56"/>
  <c r="I240" i="51"/>
  <c r="G404" i="56"/>
  <c r="G322" i="59"/>
  <c r="G404" i="52"/>
  <c r="H240" i="50"/>
  <c r="G240" i="50"/>
  <c r="H322" i="58"/>
  <c r="G240" i="54"/>
  <c r="G322" i="58"/>
  <c r="H404" i="58"/>
  <c r="I568" i="56"/>
  <c r="I486" i="55"/>
  <c r="G322" i="54"/>
  <c r="I568" i="53"/>
  <c r="G404" i="58"/>
  <c r="H568" i="56"/>
  <c r="G486" i="55"/>
  <c r="G486" i="56"/>
  <c r="G568" i="56"/>
  <c r="H486" i="53"/>
  <c r="I568" i="52"/>
  <c r="H322" i="51"/>
  <c r="G404" i="59"/>
  <c r="H322" i="57"/>
  <c r="H486" i="56"/>
  <c r="I568" i="55"/>
  <c r="I486" i="53"/>
  <c r="H404" i="59"/>
  <c r="I322" i="57"/>
  <c r="I486" i="56"/>
  <c r="H568" i="55"/>
  <c r="G486" i="53"/>
  <c r="I404" i="58"/>
  <c r="H486" i="55"/>
  <c r="I322" i="54"/>
  <c r="H568" i="53"/>
  <c r="H486" i="52"/>
  <c r="H568" i="52"/>
  <c r="I486" i="52"/>
  <c r="I322" i="50"/>
  <c r="G322" i="51"/>
  <c r="G486" i="52"/>
  <c r="I404" i="59"/>
  <c r="G322" i="57"/>
  <c r="H322" i="50"/>
  <c r="G568" i="55"/>
  <c r="H322" i="54"/>
  <c r="G322" i="50"/>
  <c r="G568" i="53"/>
  <c r="G568" i="52"/>
  <c r="I322" i="51"/>
  <c r="G486" i="59"/>
  <c r="G404" i="54"/>
  <c r="H486" i="58"/>
  <c r="I486" i="58"/>
  <c r="H404" i="51"/>
  <c r="G486" i="58"/>
  <c r="G568" i="58"/>
  <c r="I404" i="51"/>
  <c r="H568" i="58"/>
  <c r="G404" i="51"/>
  <c r="G568" i="59"/>
  <c r="H486" i="59"/>
  <c r="G404" i="57"/>
  <c r="I404" i="54"/>
  <c r="I568" i="58"/>
  <c r="H404" i="54"/>
  <c r="G404" i="50"/>
  <c r="I404" i="50"/>
  <c r="H568" i="59"/>
  <c r="I568" i="59"/>
  <c r="H404" i="57"/>
  <c r="I404" i="57"/>
  <c r="I486" i="59"/>
  <c r="H404" i="50"/>
  <c r="I568" i="57"/>
  <c r="I486" i="57"/>
  <c r="G486" i="54"/>
  <c r="G486" i="51"/>
  <c r="I568" i="51"/>
  <c r="G568" i="54"/>
  <c r="G486" i="57"/>
  <c r="G568" i="51"/>
  <c r="G486" i="50"/>
  <c r="G568" i="50"/>
  <c r="G568" i="57"/>
  <c r="I486" i="50"/>
  <c r="H568" i="50"/>
  <c r="H486" i="50"/>
  <c r="I568" i="50"/>
  <c r="H568" i="57"/>
  <c r="H486" i="57"/>
  <c r="H568" i="54"/>
  <c r="H486" i="54"/>
  <c r="I486" i="51"/>
  <c r="H568" i="51"/>
  <c r="I486" i="54"/>
  <c r="I568" i="54"/>
  <c r="H486" i="51"/>
  <c r="H157" i="49"/>
  <c r="G157" i="49"/>
  <c r="I75" i="49"/>
  <c r="I157" i="49"/>
  <c r="G75" i="47"/>
  <c r="H75" i="49"/>
  <c r="G75" i="49"/>
  <c r="H75" i="47"/>
  <c r="I75" i="47"/>
  <c r="H157" i="47"/>
  <c r="G157" i="47"/>
  <c r="I157" i="47"/>
  <c r="I239" i="49"/>
  <c r="H239" i="49"/>
  <c r="G239" i="47"/>
  <c r="G239" i="49"/>
  <c r="I239" i="47"/>
  <c r="H239" i="47"/>
  <c r="I321" i="47"/>
  <c r="H321" i="47"/>
  <c r="G321" i="49"/>
  <c r="G321" i="47"/>
  <c r="I321" i="49"/>
  <c r="H321" i="49"/>
  <c r="G403" i="49"/>
  <c r="H403" i="47"/>
  <c r="H403" i="49"/>
  <c r="I403" i="47"/>
  <c r="I403" i="49"/>
  <c r="G403" i="47"/>
  <c r="G567" i="47"/>
  <c r="H567" i="47"/>
  <c r="I567" i="47"/>
  <c r="I485" i="47"/>
  <c r="I567" i="49"/>
  <c r="H485" i="49"/>
  <c r="I485" i="49"/>
  <c r="G485" i="49"/>
  <c r="H567" i="49"/>
  <c r="H485" i="47"/>
  <c r="G567" i="49"/>
  <c r="G485" i="47"/>
  <c r="F486" i="63"/>
  <c r="H404" i="63"/>
  <c r="H486" i="63"/>
  <c r="F322" i="63"/>
  <c r="G158" i="63"/>
  <c r="G486" i="63"/>
  <c r="G76" i="63"/>
  <c r="H158" i="63"/>
  <c r="F240" i="63"/>
  <c r="H76" i="63"/>
  <c r="H240" i="63"/>
  <c r="G322" i="63"/>
  <c r="F76" i="63"/>
  <c r="F568" i="63"/>
  <c r="F158" i="63"/>
  <c r="H568" i="63"/>
  <c r="F404" i="63"/>
  <c r="H322" i="63"/>
  <c r="G404" i="63"/>
  <c r="G568" i="63"/>
  <c r="G240" i="63"/>
  <c r="H75" i="48"/>
  <c r="G75" i="48"/>
  <c r="I75" i="48"/>
  <c r="G157" i="48"/>
  <c r="I157" i="48"/>
  <c r="H157" i="48"/>
  <c r="I239" i="48"/>
  <c r="H239" i="48"/>
  <c r="G239" i="48"/>
  <c r="G321" i="48"/>
  <c r="I321" i="48"/>
  <c r="H321" i="48"/>
  <c r="H403" i="48"/>
  <c r="G403" i="48"/>
  <c r="I403" i="48"/>
  <c r="I485" i="48"/>
  <c r="I567" i="48"/>
  <c r="G485" i="48"/>
  <c r="H485" i="48"/>
  <c r="H567" i="48"/>
  <c r="G567" i="48"/>
  <c r="K83" i="41"/>
  <c r="L83" i="41"/>
  <c r="H76" i="49" l="1"/>
  <c r="G76" i="49"/>
  <c r="G158" i="49"/>
  <c r="I76" i="49"/>
  <c r="I158" i="49"/>
  <c r="H158" i="49"/>
  <c r="G76" i="47"/>
  <c r="I76" i="47"/>
  <c r="H76" i="47"/>
  <c r="G240" i="47"/>
  <c r="H240" i="47"/>
  <c r="I158" i="47"/>
  <c r="I240" i="49"/>
  <c r="H240" i="49"/>
  <c r="H158" i="47"/>
  <c r="I240" i="47"/>
  <c r="G240" i="49"/>
  <c r="G158" i="47"/>
  <c r="I322" i="49"/>
  <c r="G322" i="49"/>
  <c r="H322" i="47"/>
  <c r="H322" i="49"/>
  <c r="I322" i="47"/>
  <c r="G322" i="47"/>
  <c r="H404" i="49"/>
  <c r="G404" i="49"/>
  <c r="I404" i="49"/>
  <c r="I404" i="47"/>
  <c r="H404" i="47"/>
  <c r="G404" i="47"/>
  <c r="H568" i="49"/>
  <c r="G486" i="49"/>
  <c r="I486" i="47"/>
  <c r="I568" i="49"/>
  <c r="I486" i="49"/>
  <c r="I568" i="47"/>
  <c r="H486" i="47"/>
  <c r="G568" i="47"/>
  <c r="H486" i="49"/>
  <c r="G486" i="47"/>
  <c r="H568" i="47"/>
  <c r="G568" i="49"/>
  <c r="G323" i="63"/>
  <c r="G159" i="63"/>
  <c r="H241" i="63"/>
  <c r="H569" i="63"/>
  <c r="F487" i="63"/>
  <c r="H77" i="63"/>
  <c r="F159" i="63"/>
  <c r="G241" i="63"/>
  <c r="G77" i="63"/>
  <c r="H405" i="63"/>
  <c r="F241" i="63"/>
  <c r="H487" i="63"/>
  <c r="G487" i="63"/>
  <c r="H159" i="63"/>
  <c r="F323" i="63"/>
  <c r="F77" i="63"/>
  <c r="H323" i="63"/>
  <c r="G569" i="63"/>
  <c r="G405" i="63"/>
  <c r="F405" i="63"/>
  <c r="F569" i="63"/>
  <c r="I76" i="48"/>
  <c r="H76" i="48"/>
  <c r="G76" i="48"/>
  <c r="H158" i="48"/>
  <c r="G240" i="48"/>
  <c r="I158" i="48"/>
  <c r="H240" i="48"/>
  <c r="G158" i="48"/>
  <c r="I240" i="48"/>
  <c r="G322" i="48"/>
  <c r="H322" i="48"/>
  <c r="I322" i="48"/>
  <c r="I404" i="48"/>
  <c r="H404" i="48"/>
  <c r="G404" i="48"/>
  <c r="H486" i="48"/>
  <c r="G486" i="48"/>
  <c r="H568" i="48"/>
  <c r="I568" i="48"/>
  <c r="I486" i="48"/>
  <c r="G568" i="48"/>
  <c r="K84" i="41"/>
  <c r="L84" i="41"/>
  <c r="I77" i="57"/>
  <c r="H159" i="53"/>
  <c r="I77" i="52"/>
  <c r="I77" i="56"/>
  <c r="H77" i="52"/>
  <c r="G77" i="52"/>
  <c r="I159" i="52"/>
  <c r="H159" i="50"/>
  <c r="H159" i="52"/>
  <c r="H77" i="54"/>
  <c r="I77" i="59"/>
  <c r="G77" i="58"/>
  <c r="G159" i="57"/>
  <c r="G77" i="55"/>
  <c r="G241" i="56"/>
  <c r="H159" i="57"/>
  <c r="G77" i="57"/>
  <c r="H77" i="51"/>
  <c r="G77" i="59"/>
  <c r="H77" i="58"/>
  <c r="I241" i="56"/>
  <c r="I77" i="54"/>
  <c r="I77" i="58"/>
  <c r="H77" i="57"/>
  <c r="H241" i="56"/>
  <c r="I77" i="55"/>
  <c r="G77" i="54"/>
  <c r="I77" i="51"/>
  <c r="H77" i="59"/>
  <c r="H77" i="55"/>
  <c r="I159" i="55"/>
  <c r="G159" i="52"/>
  <c r="I159" i="57"/>
  <c r="H323" i="55"/>
  <c r="G159" i="55"/>
  <c r="G159" i="56"/>
  <c r="G77" i="56"/>
  <c r="H159" i="55"/>
  <c r="I323" i="55"/>
  <c r="G405" i="52"/>
  <c r="I159" i="50"/>
  <c r="G77" i="50"/>
  <c r="H77" i="53"/>
  <c r="G323" i="55"/>
  <c r="H77" i="56"/>
  <c r="H159" i="56"/>
  <c r="I77" i="53"/>
  <c r="H405" i="52"/>
  <c r="G159" i="50"/>
  <c r="H77" i="50"/>
  <c r="I405" i="52"/>
  <c r="G77" i="51"/>
  <c r="I77" i="50"/>
  <c r="G77" i="53"/>
  <c r="I159" i="56"/>
  <c r="I159" i="53"/>
  <c r="G159" i="53"/>
  <c r="I241" i="58"/>
  <c r="G159" i="58"/>
  <c r="H159" i="59"/>
  <c r="H241" i="58"/>
  <c r="I159" i="58"/>
  <c r="G569" i="55"/>
  <c r="I159" i="59"/>
  <c r="G241" i="58"/>
  <c r="G159" i="59"/>
  <c r="G241" i="59"/>
  <c r="H159" i="58"/>
  <c r="I241" i="57"/>
  <c r="I241" i="59"/>
  <c r="H569" i="55"/>
  <c r="H241" i="53"/>
  <c r="G569" i="52"/>
  <c r="H323" i="52"/>
  <c r="G241" i="52"/>
  <c r="H569" i="52"/>
  <c r="H241" i="57"/>
  <c r="G241" i="55"/>
  <c r="G487" i="55"/>
  <c r="I159" i="54"/>
  <c r="I241" i="52"/>
  <c r="I569" i="52"/>
  <c r="G241" i="57"/>
  <c r="I405" i="55"/>
  <c r="I241" i="55"/>
  <c r="I487" i="55"/>
  <c r="G159" i="54"/>
  <c r="H241" i="52"/>
  <c r="G405" i="55"/>
  <c r="H241" i="55"/>
  <c r="H487" i="55"/>
  <c r="H159" i="54"/>
  <c r="I159" i="51"/>
  <c r="H241" i="59"/>
  <c r="I569" i="55"/>
  <c r="I241" i="53"/>
  <c r="I323" i="52"/>
  <c r="G487" i="52"/>
  <c r="G241" i="51"/>
  <c r="I487" i="52"/>
  <c r="H159" i="51"/>
  <c r="G323" i="52"/>
  <c r="H405" i="55"/>
  <c r="H241" i="51"/>
  <c r="I241" i="51"/>
  <c r="G241" i="53"/>
  <c r="H487" i="52"/>
  <c r="G159" i="51"/>
  <c r="G323" i="58"/>
  <c r="G323" i="57"/>
  <c r="I323" i="56"/>
  <c r="H241" i="54"/>
  <c r="G323" i="53"/>
  <c r="I241" i="54"/>
  <c r="I323" i="53"/>
  <c r="G241" i="50"/>
  <c r="H323" i="53"/>
  <c r="H323" i="59"/>
  <c r="H323" i="58"/>
  <c r="H323" i="57"/>
  <c r="H323" i="56"/>
  <c r="G241" i="54"/>
  <c r="H323" i="51"/>
  <c r="I323" i="58"/>
  <c r="I323" i="57"/>
  <c r="I241" i="50"/>
  <c r="G323" i="59"/>
  <c r="I323" i="59"/>
  <c r="H241" i="50"/>
  <c r="G323" i="56"/>
  <c r="G323" i="51"/>
  <c r="I323" i="51"/>
  <c r="G405" i="57"/>
  <c r="I323" i="54"/>
  <c r="I405" i="57"/>
  <c r="I405" i="56"/>
  <c r="H323" i="54"/>
  <c r="H405" i="57"/>
  <c r="H405" i="56"/>
  <c r="H323" i="50"/>
  <c r="G405" i="58"/>
  <c r="G405" i="56"/>
  <c r="I405" i="58"/>
  <c r="G405" i="59"/>
  <c r="G323" i="54"/>
  <c r="I405" i="53"/>
  <c r="I323" i="50"/>
  <c r="H405" i="58"/>
  <c r="I405" i="59"/>
  <c r="G323" i="50"/>
  <c r="G405" i="53"/>
  <c r="H405" i="59"/>
  <c r="H405" i="51"/>
  <c r="I405" i="51"/>
  <c r="H405" i="53"/>
  <c r="G405" i="51"/>
  <c r="H487" i="59"/>
  <c r="I487" i="58"/>
  <c r="H569" i="59"/>
  <c r="G569" i="53"/>
  <c r="G569" i="59"/>
  <c r="I487" i="57"/>
  <c r="H569" i="53"/>
  <c r="I487" i="53"/>
  <c r="I569" i="59"/>
  <c r="G487" i="57"/>
  <c r="G569" i="56"/>
  <c r="G487" i="56"/>
  <c r="G405" i="54"/>
  <c r="I569" i="53"/>
  <c r="H487" i="53"/>
  <c r="I569" i="58"/>
  <c r="H487" i="57"/>
  <c r="I569" i="56"/>
  <c r="I487" i="56"/>
  <c r="H405" i="54"/>
  <c r="G487" i="53"/>
  <c r="H569" i="51"/>
  <c r="G487" i="51"/>
  <c r="I487" i="59"/>
  <c r="G487" i="58"/>
  <c r="I569" i="57"/>
  <c r="H487" i="56"/>
  <c r="I405" i="54"/>
  <c r="H569" i="58"/>
  <c r="G405" i="50"/>
  <c r="G487" i="59"/>
  <c r="H569" i="56"/>
  <c r="H487" i="51"/>
  <c r="I405" i="50"/>
  <c r="G569" i="58"/>
  <c r="H569" i="57"/>
  <c r="I487" i="51"/>
  <c r="H405" i="50"/>
  <c r="I569" i="51"/>
  <c r="H487" i="58"/>
  <c r="G569" i="57"/>
  <c r="G569" i="51"/>
  <c r="H487" i="54"/>
  <c r="G487" i="50"/>
  <c r="H487" i="50"/>
  <c r="I569" i="54"/>
  <c r="I487" i="50"/>
  <c r="I569" i="50"/>
  <c r="H569" i="54"/>
  <c r="I487" i="54"/>
  <c r="H569" i="50"/>
  <c r="G569" i="50"/>
  <c r="G487" i="54"/>
  <c r="G569" i="54"/>
  <c r="F77" i="61"/>
  <c r="G77" i="61"/>
  <c r="H323" i="61"/>
  <c r="G323" i="61"/>
  <c r="G487" i="61"/>
  <c r="F487" i="61"/>
  <c r="H487" i="61"/>
  <c r="H77" i="61"/>
  <c r="F323" i="61"/>
  <c r="G733" i="61"/>
  <c r="F651" i="61"/>
  <c r="F733" i="61"/>
  <c r="G651" i="61"/>
  <c r="H651" i="61"/>
  <c r="H569" i="61"/>
  <c r="H733" i="61"/>
  <c r="H897" i="61"/>
  <c r="H241" i="61"/>
  <c r="H405" i="61"/>
  <c r="G241" i="61"/>
  <c r="F569" i="61"/>
  <c r="F897" i="61"/>
  <c r="F159" i="61"/>
  <c r="H815" i="61"/>
  <c r="G897" i="61"/>
  <c r="F405" i="61"/>
  <c r="G159" i="61"/>
  <c r="F815" i="61"/>
  <c r="G405" i="61"/>
  <c r="F241" i="61"/>
  <c r="H159" i="61"/>
  <c r="G569" i="61"/>
  <c r="G815" i="61"/>
  <c r="R85" i="41"/>
  <c r="M85" i="41"/>
  <c r="J85" i="41"/>
  <c r="T85" i="41"/>
  <c r="N85" i="41"/>
  <c r="S85" i="41"/>
  <c r="Q85" i="41"/>
  <c r="P85" i="41"/>
  <c r="O85" i="41"/>
  <c r="I85" i="41"/>
  <c r="F488" i="45"/>
  <c r="F160" i="45"/>
  <c r="F898" i="45"/>
  <c r="G734" i="45"/>
  <c r="G816" i="45"/>
  <c r="G406" i="45"/>
  <c r="H242" i="45"/>
  <c r="H570" i="45"/>
  <c r="F78" i="45"/>
  <c r="H488" i="45"/>
  <c r="G898" i="45"/>
  <c r="F816" i="45"/>
  <c r="F406" i="45"/>
  <c r="G570" i="45"/>
  <c r="G488" i="45"/>
  <c r="H898" i="45"/>
  <c r="H406" i="45"/>
  <c r="H652" i="45"/>
  <c r="H78" i="45"/>
  <c r="F652" i="45"/>
  <c r="H160" i="45"/>
  <c r="H734" i="45"/>
  <c r="G652" i="45"/>
  <c r="G78" i="45"/>
  <c r="H324" i="45"/>
  <c r="G160" i="45"/>
  <c r="F734" i="45"/>
  <c r="F570" i="45"/>
  <c r="H816" i="45"/>
  <c r="F324" i="45"/>
  <c r="F242" i="45"/>
  <c r="G324" i="45"/>
  <c r="G242" i="45"/>
  <c r="H160" i="42"/>
  <c r="H78" i="42"/>
  <c r="I160" i="42"/>
  <c r="G78" i="42"/>
  <c r="G160" i="42"/>
  <c r="I78" i="42"/>
  <c r="I488" i="42"/>
  <c r="G652" i="42"/>
  <c r="G324" i="42"/>
  <c r="H406" i="42"/>
  <c r="G488" i="42"/>
  <c r="H652" i="42"/>
  <c r="H324" i="42"/>
  <c r="H570" i="42"/>
  <c r="H488" i="42"/>
  <c r="I324" i="42"/>
  <c r="G406" i="42"/>
  <c r="I570" i="42"/>
  <c r="I406" i="42"/>
  <c r="G242" i="42"/>
  <c r="H242" i="42"/>
  <c r="G570" i="42"/>
  <c r="I242" i="42"/>
  <c r="I652" i="42"/>
  <c r="G734" i="42"/>
  <c r="H734" i="42"/>
  <c r="I734" i="42"/>
  <c r="I816" i="42"/>
  <c r="H816" i="42"/>
  <c r="G816" i="42"/>
  <c r="H898" i="42"/>
  <c r="I898" i="42"/>
  <c r="G898" i="42"/>
  <c r="I980" i="42"/>
  <c r="H980" i="42"/>
  <c r="G980" i="42"/>
  <c r="H1062" i="42"/>
  <c r="I1062" i="42"/>
  <c r="G1062" i="42"/>
  <c r="H1144" i="42"/>
  <c r="G1144" i="42"/>
  <c r="I1144" i="42"/>
  <c r="H1226" i="42"/>
  <c r="I1226" i="42"/>
  <c r="G1226" i="42"/>
  <c r="E86" i="41"/>
  <c r="H86" i="41"/>
  <c r="G86" i="41"/>
  <c r="F86" i="41"/>
  <c r="I1306" i="42"/>
  <c r="H1306" i="42"/>
  <c r="G1306" i="42"/>
  <c r="I1388" i="42"/>
  <c r="H1388" i="42"/>
  <c r="G1388" i="42"/>
  <c r="G1470" i="42"/>
  <c r="H1470" i="42"/>
  <c r="I1470" i="42"/>
  <c r="H1552" i="42"/>
  <c r="G1552" i="42"/>
  <c r="I1552" i="42"/>
  <c r="I1634" i="42"/>
  <c r="G1634" i="42"/>
  <c r="H1634" i="42"/>
  <c r="H1716" i="42"/>
  <c r="G1716" i="42"/>
  <c r="I1716" i="42"/>
  <c r="G1798" i="42"/>
  <c r="H1798" i="42"/>
  <c r="I1798" i="42"/>
  <c r="G1880" i="42"/>
  <c r="I1880" i="42"/>
  <c r="H1880" i="42"/>
  <c r="H2044" i="42"/>
  <c r="I2044" i="42"/>
  <c r="G2044" i="42"/>
  <c r="G1962" i="42"/>
  <c r="H1962" i="42"/>
  <c r="I1962" i="42"/>
  <c r="F406" i="63" l="1"/>
  <c r="H406" i="63"/>
  <c r="H78" i="63"/>
  <c r="G78" i="63"/>
  <c r="F78" i="63"/>
  <c r="H488" i="63"/>
  <c r="F242" i="63"/>
  <c r="G488" i="63"/>
  <c r="H242" i="63"/>
  <c r="G324" i="63"/>
  <c r="H324" i="63"/>
  <c r="G406" i="63"/>
  <c r="H160" i="63"/>
  <c r="F324" i="63"/>
  <c r="G242" i="63"/>
  <c r="H570" i="63"/>
  <c r="G570" i="63"/>
  <c r="F570" i="63"/>
  <c r="F160" i="63"/>
  <c r="F488" i="63"/>
  <c r="G160" i="63"/>
  <c r="G77" i="47"/>
  <c r="I159" i="47"/>
  <c r="H77" i="49"/>
  <c r="G77" i="49"/>
  <c r="I77" i="49"/>
  <c r="I159" i="49"/>
  <c r="H159" i="47"/>
  <c r="G159" i="47"/>
  <c r="I77" i="47"/>
  <c r="H159" i="49"/>
  <c r="H77" i="47"/>
  <c r="G159" i="49"/>
  <c r="G241" i="47"/>
  <c r="I241" i="47"/>
  <c r="H241" i="47"/>
  <c r="G323" i="47"/>
  <c r="I323" i="47"/>
  <c r="H241" i="49"/>
  <c r="G241" i="49"/>
  <c r="I241" i="49"/>
  <c r="H323" i="47"/>
  <c r="G405" i="47"/>
  <c r="H405" i="47"/>
  <c r="I405" i="47"/>
  <c r="H323" i="49"/>
  <c r="I323" i="49"/>
  <c r="G323" i="49"/>
  <c r="H405" i="49"/>
  <c r="H569" i="47"/>
  <c r="H487" i="47"/>
  <c r="I405" i="49"/>
  <c r="I569" i="47"/>
  <c r="G487" i="47"/>
  <c r="G405" i="49"/>
  <c r="G569" i="47"/>
  <c r="I487" i="47"/>
  <c r="H569" i="49"/>
  <c r="I487" i="49"/>
  <c r="G569" i="49"/>
  <c r="G487" i="49"/>
  <c r="I569" i="49"/>
  <c r="H487" i="49"/>
  <c r="I1307" i="42"/>
  <c r="H1307" i="42"/>
  <c r="G1307" i="42"/>
  <c r="I1389" i="42"/>
  <c r="H1389" i="42"/>
  <c r="G1389" i="42"/>
  <c r="G1471" i="42"/>
  <c r="I1471" i="42"/>
  <c r="H1471" i="42"/>
  <c r="H1553" i="42"/>
  <c r="G1553" i="42"/>
  <c r="I1553" i="42"/>
  <c r="H1635" i="42"/>
  <c r="I1635" i="42"/>
  <c r="G1635" i="42"/>
  <c r="G1717" i="42"/>
  <c r="H1717" i="42"/>
  <c r="I1717" i="42"/>
  <c r="G1799" i="42"/>
  <c r="H1799" i="42"/>
  <c r="I1799" i="42"/>
  <c r="H1881" i="42"/>
  <c r="I1881" i="42"/>
  <c r="G1881" i="42"/>
  <c r="H2045" i="42"/>
  <c r="H1963" i="42"/>
  <c r="G2045" i="42"/>
  <c r="I2045" i="42"/>
  <c r="I1963" i="42"/>
  <c r="G1963" i="42"/>
  <c r="F160" i="61"/>
  <c r="F570" i="61"/>
  <c r="H78" i="61"/>
  <c r="H160" i="61"/>
  <c r="G160" i="61"/>
  <c r="G78" i="61"/>
  <c r="G570" i="61"/>
  <c r="F78" i="61"/>
  <c r="H570" i="61"/>
  <c r="F324" i="61"/>
  <c r="G898" i="61"/>
  <c r="H406" i="61"/>
  <c r="H324" i="61"/>
  <c r="H898" i="61"/>
  <c r="F406" i="61"/>
  <c r="G324" i="61"/>
  <c r="G406" i="61"/>
  <c r="G652" i="61"/>
  <c r="H652" i="61"/>
  <c r="G816" i="61"/>
  <c r="G734" i="61"/>
  <c r="F652" i="61"/>
  <c r="F816" i="61"/>
  <c r="F734" i="61"/>
  <c r="H816" i="61"/>
  <c r="G242" i="61"/>
  <c r="F242" i="61"/>
  <c r="F898" i="61"/>
  <c r="H242" i="61"/>
  <c r="H734" i="61"/>
  <c r="H488" i="61"/>
  <c r="G488" i="61"/>
  <c r="F488" i="61"/>
  <c r="P86" i="41"/>
  <c r="Q86" i="41"/>
  <c r="O86" i="41"/>
  <c r="T86" i="41"/>
  <c r="J86" i="41"/>
  <c r="M86" i="41"/>
  <c r="R86" i="41"/>
  <c r="S86" i="41"/>
  <c r="N86" i="41"/>
  <c r="I86" i="41"/>
  <c r="H77" i="48"/>
  <c r="I77" i="48"/>
  <c r="G77" i="48"/>
  <c r="G159" i="48"/>
  <c r="I159" i="48"/>
  <c r="H159" i="48"/>
  <c r="I241" i="48"/>
  <c r="H241" i="48"/>
  <c r="G241" i="48"/>
  <c r="I323" i="48"/>
  <c r="H323" i="48"/>
  <c r="G323" i="48"/>
  <c r="H405" i="48"/>
  <c r="I405" i="48"/>
  <c r="G405" i="48"/>
  <c r="I487" i="48"/>
  <c r="G569" i="48"/>
  <c r="G487" i="48"/>
  <c r="H569" i="48"/>
  <c r="H487" i="48"/>
  <c r="I569" i="48"/>
  <c r="L85" i="41"/>
  <c r="K85" i="41"/>
  <c r="H78" i="56"/>
  <c r="G78" i="56"/>
  <c r="H78" i="59"/>
  <c r="G78" i="59"/>
  <c r="G78" i="54"/>
  <c r="H160" i="51"/>
  <c r="I78" i="58"/>
  <c r="I78" i="55"/>
  <c r="G78" i="52"/>
  <c r="H78" i="58"/>
  <c r="G78" i="58"/>
  <c r="I78" i="59"/>
  <c r="H78" i="53"/>
  <c r="H78" i="57"/>
  <c r="I78" i="56"/>
  <c r="H78" i="55"/>
  <c r="H78" i="52"/>
  <c r="H242" i="51"/>
  <c r="I78" i="57"/>
  <c r="G78" i="55"/>
  <c r="H78" i="54"/>
  <c r="I78" i="52"/>
  <c r="G242" i="51"/>
  <c r="I78" i="54"/>
  <c r="G78" i="57"/>
  <c r="I324" i="51"/>
  <c r="I78" i="51"/>
  <c r="I242" i="51"/>
  <c r="H78" i="50"/>
  <c r="G324" i="51"/>
  <c r="H78" i="51"/>
  <c r="G78" i="50"/>
  <c r="I78" i="50"/>
  <c r="G78" i="53"/>
  <c r="H324" i="51"/>
  <c r="G78" i="51"/>
  <c r="H160" i="50"/>
  <c r="G160" i="51"/>
  <c r="G160" i="50"/>
  <c r="I78" i="53"/>
  <c r="I160" i="51"/>
  <c r="I160" i="50"/>
  <c r="H242" i="58"/>
  <c r="I242" i="57"/>
  <c r="I160" i="55"/>
  <c r="G160" i="55"/>
  <c r="I160" i="59"/>
  <c r="G160" i="56"/>
  <c r="G160" i="59"/>
  <c r="I160" i="56"/>
  <c r="H160" i="59"/>
  <c r="H160" i="58"/>
  <c r="I160" i="57"/>
  <c r="H160" i="56"/>
  <c r="G242" i="58"/>
  <c r="G242" i="57"/>
  <c r="G160" i="54"/>
  <c r="G160" i="58"/>
  <c r="I160" i="58"/>
  <c r="I242" i="58"/>
  <c r="I160" i="52"/>
  <c r="H160" i="57"/>
  <c r="H160" i="52"/>
  <c r="G160" i="57"/>
  <c r="G160" i="52"/>
  <c r="H242" i="57"/>
  <c r="I160" i="54"/>
  <c r="G160" i="53"/>
  <c r="I406" i="51"/>
  <c r="H160" i="54"/>
  <c r="H160" i="55"/>
  <c r="I160" i="53"/>
  <c r="H160" i="53"/>
  <c r="H406" i="51"/>
  <c r="G406" i="51"/>
  <c r="H324" i="58"/>
  <c r="I242" i="55"/>
  <c r="I242" i="50"/>
  <c r="I242" i="59"/>
  <c r="I324" i="58"/>
  <c r="H242" i="55"/>
  <c r="G570" i="51"/>
  <c r="G242" i="59"/>
  <c r="G242" i="56"/>
  <c r="G242" i="55"/>
  <c r="H242" i="59"/>
  <c r="I242" i="56"/>
  <c r="H242" i="54"/>
  <c r="H324" i="57"/>
  <c r="H242" i="56"/>
  <c r="G242" i="54"/>
  <c r="G324" i="58"/>
  <c r="I242" i="53"/>
  <c r="I324" i="57"/>
  <c r="G488" i="51"/>
  <c r="G242" i="53"/>
  <c r="H242" i="50"/>
  <c r="G324" i="57"/>
  <c r="I488" i="51"/>
  <c r="H242" i="52"/>
  <c r="G242" i="52"/>
  <c r="I242" i="54"/>
  <c r="H488" i="51"/>
  <c r="I570" i="51"/>
  <c r="H242" i="53"/>
  <c r="I242" i="52"/>
  <c r="H570" i="51"/>
  <c r="G242" i="50"/>
  <c r="I324" i="56"/>
  <c r="H324" i="53"/>
  <c r="I324" i="50"/>
  <c r="H324" i="56"/>
  <c r="I324" i="53"/>
  <c r="G324" i="56"/>
  <c r="G324" i="54"/>
  <c r="G324" i="53"/>
  <c r="I324" i="59"/>
  <c r="I324" i="54"/>
  <c r="H324" i="59"/>
  <c r="H406" i="57"/>
  <c r="G324" i="55"/>
  <c r="H324" i="54"/>
  <c r="G406" i="58"/>
  <c r="G406" i="57"/>
  <c r="H324" i="52"/>
  <c r="I324" i="52"/>
  <c r="I324" i="55"/>
  <c r="H406" i="58"/>
  <c r="G324" i="52"/>
  <c r="H324" i="50"/>
  <c r="I406" i="58"/>
  <c r="G324" i="50"/>
  <c r="G324" i="59"/>
  <c r="H324" i="55"/>
  <c r="I406" i="57"/>
  <c r="I488" i="58"/>
  <c r="G570" i="58"/>
  <c r="H570" i="57"/>
  <c r="G406" i="54"/>
  <c r="G406" i="53"/>
  <c r="I406" i="52"/>
  <c r="H406" i="50"/>
  <c r="H570" i="58"/>
  <c r="G570" i="57"/>
  <c r="H406" i="56"/>
  <c r="H406" i="55"/>
  <c r="H406" i="54"/>
  <c r="G406" i="52"/>
  <c r="G406" i="50"/>
  <c r="I570" i="58"/>
  <c r="G406" i="56"/>
  <c r="I406" i="55"/>
  <c r="I406" i="54"/>
  <c r="H488" i="57"/>
  <c r="I406" i="56"/>
  <c r="G406" i="55"/>
  <c r="I488" i="57"/>
  <c r="G406" i="59"/>
  <c r="H488" i="58"/>
  <c r="I570" i="57"/>
  <c r="H406" i="53"/>
  <c r="H406" i="52"/>
  <c r="I406" i="50"/>
  <c r="I406" i="59"/>
  <c r="H406" i="59"/>
  <c r="I406" i="53"/>
  <c r="G488" i="57"/>
  <c r="G488" i="58"/>
  <c r="G570" i="59"/>
  <c r="H488" i="52"/>
  <c r="G570" i="52"/>
  <c r="H488" i="55"/>
  <c r="I488" i="54"/>
  <c r="I570" i="59"/>
  <c r="G488" i="53"/>
  <c r="G488" i="52"/>
  <c r="H570" i="52"/>
  <c r="H570" i="54"/>
  <c r="I570" i="53"/>
  <c r="I488" i="56"/>
  <c r="H570" i="55"/>
  <c r="H488" i="53"/>
  <c r="I488" i="52"/>
  <c r="G488" i="59"/>
  <c r="H488" i="59"/>
  <c r="H488" i="56"/>
  <c r="G570" i="55"/>
  <c r="G488" i="54"/>
  <c r="I488" i="53"/>
  <c r="G570" i="56"/>
  <c r="I488" i="50"/>
  <c r="I488" i="59"/>
  <c r="G488" i="56"/>
  <c r="I570" i="56"/>
  <c r="I570" i="55"/>
  <c r="G570" i="54"/>
  <c r="H488" i="54"/>
  <c r="H570" i="50"/>
  <c r="H570" i="59"/>
  <c r="I488" i="55"/>
  <c r="G570" i="53"/>
  <c r="I570" i="52"/>
  <c r="G488" i="50"/>
  <c r="I570" i="50"/>
  <c r="H488" i="50"/>
  <c r="G570" i="50"/>
  <c r="H570" i="56"/>
  <c r="I570" i="54"/>
  <c r="H570" i="53"/>
  <c r="G488" i="55"/>
  <c r="H243" i="45"/>
  <c r="G817" i="45"/>
  <c r="G325" i="45"/>
  <c r="G899" i="45"/>
  <c r="F161" i="45"/>
  <c r="G161" i="45"/>
  <c r="H79" i="45"/>
  <c r="F817" i="45"/>
  <c r="H489" i="45"/>
  <c r="H325" i="45"/>
  <c r="G489" i="45"/>
  <c r="F653" i="45"/>
  <c r="H653" i="45"/>
  <c r="G735" i="45"/>
  <c r="G571" i="45"/>
  <c r="F79" i="45"/>
  <c r="G407" i="45"/>
  <c r="F325" i="45"/>
  <c r="G653" i="45"/>
  <c r="G243" i="45"/>
  <c r="G79" i="45"/>
  <c r="F407" i="45"/>
  <c r="F489" i="45"/>
  <c r="H407" i="45"/>
  <c r="H571" i="45"/>
  <c r="H161" i="45"/>
  <c r="F243" i="45"/>
  <c r="H817" i="45"/>
  <c r="F735" i="45"/>
  <c r="F899" i="45"/>
  <c r="H899" i="45"/>
  <c r="F571" i="45"/>
  <c r="H735" i="45"/>
  <c r="G79" i="42"/>
  <c r="H79" i="42"/>
  <c r="H161" i="42"/>
  <c r="I79" i="42"/>
  <c r="G161" i="42"/>
  <c r="I161" i="42"/>
  <c r="I243" i="42"/>
  <c r="H243" i="42"/>
  <c r="G243" i="42"/>
  <c r="I325" i="42"/>
  <c r="H325" i="42"/>
  <c r="G325" i="42"/>
  <c r="G407" i="42"/>
  <c r="H407" i="42"/>
  <c r="I407" i="42"/>
  <c r="G489" i="42"/>
  <c r="H489" i="42"/>
  <c r="I489" i="42"/>
  <c r="I571" i="42"/>
  <c r="G571" i="42"/>
  <c r="H571" i="42"/>
  <c r="G653" i="42"/>
  <c r="H653" i="42"/>
  <c r="I653" i="42"/>
  <c r="I735" i="42"/>
  <c r="H735" i="42"/>
  <c r="G735" i="42"/>
  <c r="H817" i="42"/>
  <c r="G817" i="42"/>
  <c r="I817" i="42"/>
  <c r="I899" i="42"/>
  <c r="G899" i="42"/>
  <c r="H899" i="42"/>
  <c r="G981" i="42"/>
  <c r="I981" i="42"/>
  <c r="H981" i="42"/>
  <c r="I1063" i="42"/>
  <c r="G1063" i="42"/>
  <c r="H1063" i="42"/>
  <c r="I1145" i="42"/>
  <c r="G1145" i="42"/>
  <c r="H1145" i="42"/>
  <c r="G1227" i="42"/>
  <c r="H1227" i="42"/>
  <c r="I1227" i="42"/>
  <c r="F87" i="41"/>
  <c r="E87" i="41"/>
  <c r="G87" i="41"/>
  <c r="H87" i="41"/>
  <c r="I160" i="49" l="1"/>
  <c r="H160" i="49"/>
  <c r="H78" i="49"/>
  <c r="H78" i="47"/>
  <c r="G78" i="49"/>
  <c r="I78" i="47"/>
  <c r="I78" i="49"/>
  <c r="G160" i="49"/>
  <c r="G78" i="47"/>
  <c r="H242" i="49"/>
  <c r="G324" i="49"/>
  <c r="G242" i="49"/>
  <c r="I160" i="47"/>
  <c r="H324" i="49"/>
  <c r="G160" i="47"/>
  <c r="I324" i="49"/>
  <c r="H160" i="47"/>
  <c r="I242" i="49"/>
  <c r="G406" i="49"/>
  <c r="I406" i="49"/>
  <c r="G242" i="47"/>
  <c r="H406" i="49"/>
  <c r="I242" i="47"/>
  <c r="H242" i="47"/>
  <c r="G324" i="47"/>
  <c r="I488" i="49"/>
  <c r="H324" i="47"/>
  <c r="G488" i="49"/>
  <c r="I570" i="49"/>
  <c r="H488" i="49"/>
  <c r="H570" i="49"/>
  <c r="G570" i="49"/>
  <c r="I324" i="47"/>
  <c r="H406" i="47"/>
  <c r="G406" i="47"/>
  <c r="I406" i="47"/>
  <c r="G488" i="47"/>
  <c r="H570" i="47"/>
  <c r="G570" i="47"/>
  <c r="I570" i="47"/>
  <c r="H488" i="47"/>
  <c r="I488" i="47"/>
  <c r="I79" i="57"/>
  <c r="I161" i="51"/>
  <c r="G79" i="51"/>
  <c r="I79" i="53"/>
  <c r="I79" i="51"/>
  <c r="H79" i="52"/>
  <c r="H79" i="55"/>
  <c r="H161" i="58"/>
  <c r="H79" i="59"/>
  <c r="G79" i="56"/>
  <c r="G79" i="57"/>
  <c r="I79" i="59"/>
  <c r="I161" i="58"/>
  <c r="G79" i="50"/>
  <c r="G79" i="59"/>
  <c r="I79" i="58"/>
  <c r="G161" i="58"/>
  <c r="I79" i="54"/>
  <c r="H243" i="50"/>
  <c r="G79" i="54"/>
  <c r="H79" i="51"/>
  <c r="G79" i="53"/>
  <c r="H79" i="56"/>
  <c r="I79" i="56"/>
  <c r="H79" i="58"/>
  <c r="G79" i="55"/>
  <c r="H79" i="57"/>
  <c r="H79" i="54"/>
  <c r="I79" i="52"/>
  <c r="G161" i="52"/>
  <c r="I79" i="55"/>
  <c r="I161" i="52"/>
  <c r="H161" i="52"/>
  <c r="G79" i="58"/>
  <c r="I79" i="50"/>
  <c r="G79" i="52"/>
  <c r="G161" i="51"/>
  <c r="H79" i="50"/>
  <c r="I243" i="50"/>
  <c r="G243" i="50"/>
  <c r="H161" i="51"/>
  <c r="H79" i="53"/>
  <c r="H161" i="59"/>
  <c r="H325" i="59"/>
  <c r="I161" i="55"/>
  <c r="I243" i="59"/>
  <c r="I161" i="59"/>
  <c r="G161" i="57"/>
  <c r="H161" i="55"/>
  <c r="H243" i="59"/>
  <c r="I161" i="57"/>
  <c r="G243" i="59"/>
  <c r="H161" i="57"/>
  <c r="I161" i="56"/>
  <c r="H161" i="56"/>
  <c r="G161" i="59"/>
  <c r="G325" i="59"/>
  <c r="G243" i="56"/>
  <c r="H161" i="54"/>
  <c r="I161" i="53"/>
  <c r="H325" i="52"/>
  <c r="I161" i="50"/>
  <c r="I161" i="54"/>
  <c r="H161" i="53"/>
  <c r="G325" i="52"/>
  <c r="H161" i="50"/>
  <c r="I243" i="53"/>
  <c r="H243" i="51"/>
  <c r="I325" i="59"/>
  <c r="I243" i="56"/>
  <c r="H243" i="53"/>
  <c r="G243" i="51"/>
  <c r="H243" i="56"/>
  <c r="G161" i="55"/>
  <c r="G243" i="53"/>
  <c r="I243" i="52"/>
  <c r="I243" i="51"/>
  <c r="G161" i="56"/>
  <c r="G161" i="54"/>
  <c r="G161" i="53"/>
  <c r="I325" i="52"/>
  <c r="H325" i="50"/>
  <c r="I325" i="50"/>
  <c r="G161" i="50"/>
  <c r="G325" i="50"/>
  <c r="G243" i="52"/>
  <c r="H243" i="52"/>
  <c r="G407" i="59"/>
  <c r="G325" i="56"/>
  <c r="H243" i="54"/>
  <c r="G407" i="52"/>
  <c r="I325" i="51"/>
  <c r="I407" i="59"/>
  <c r="I325" i="56"/>
  <c r="G243" i="55"/>
  <c r="H407" i="52"/>
  <c r="H325" i="51"/>
  <c r="H407" i="59"/>
  <c r="H325" i="56"/>
  <c r="I243" i="55"/>
  <c r="H243" i="55"/>
  <c r="I243" i="58"/>
  <c r="G243" i="57"/>
  <c r="I243" i="54"/>
  <c r="G325" i="53"/>
  <c r="G243" i="54"/>
  <c r="I407" i="50"/>
  <c r="H243" i="58"/>
  <c r="H243" i="57"/>
  <c r="G243" i="58"/>
  <c r="H407" i="50"/>
  <c r="I325" i="53"/>
  <c r="G325" i="51"/>
  <c r="I243" i="57"/>
  <c r="H325" i="53"/>
  <c r="I407" i="52"/>
  <c r="G407" i="50"/>
  <c r="G571" i="59"/>
  <c r="I407" i="56"/>
  <c r="I325" i="54"/>
  <c r="H571" i="59"/>
  <c r="H407" i="56"/>
  <c r="H325" i="54"/>
  <c r="H325" i="58"/>
  <c r="G407" i="56"/>
  <c r="I407" i="53"/>
  <c r="H407" i="51"/>
  <c r="I489" i="50"/>
  <c r="H489" i="59"/>
  <c r="G325" i="58"/>
  <c r="H325" i="55"/>
  <c r="H407" i="53"/>
  <c r="G489" i="59"/>
  <c r="I325" i="58"/>
  <c r="G325" i="57"/>
  <c r="I325" i="55"/>
  <c r="G407" i="53"/>
  <c r="I571" i="59"/>
  <c r="G325" i="54"/>
  <c r="I489" i="52"/>
  <c r="I407" i="51"/>
  <c r="I489" i="59"/>
  <c r="H325" i="57"/>
  <c r="H489" i="50"/>
  <c r="G489" i="52"/>
  <c r="G571" i="52"/>
  <c r="I325" i="57"/>
  <c r="G325" i="55"/>
  <c r="G489" i="50"/>
  <c r="H571" i="52"/>
  <c r="H571" i="50"/>
  <c r="G571" i="50"/>
  <c r="H489" i="52"/>
  <c r="I571" i="52"/>
  <c r="G407" i="51"/>
  <c r="I571" i="50"/>
  <c r="I407" i="57"/>
  <c r="G407" i="55"/>
  <c r="I407" i="54"/>
  <c r="I489" i="51"/>
  <c r="H407" i="57"/>
  <c r="H571" i="56"/>
  <c r="I407" i="55"/>
  <c r="H407" i="54"/>
  <c r="G489" i="51"/>
  <c r="G407" i="57"/>
  <c r="G571" i="56"/>
  <c r="H407" i="55"/>
  <c r="I571" i="56"/>
  <c r="H489" i="53"/>
  <c r="H489" i="51"/>
  <c r="G489" i="56"/>
  <c r="G489" i="53"/>
  <c r="G571" i="53"/>
  <c r="I407" i="58"/>
  <c r="G407" i="54"/>
  <c r="G571" i="51"/>
  <c r="H571" i="53"/>
  <c r="I571" i="53"/>
  <c r="H407" i="58"/>
  <c r="I571" i="51"/>
  <c r="G407" i="58"/>
  <c r="I489" i="53"/>
  <c r="H571" i="51"/>
  <c r="I489" i="56"/>
  <c r="H489" i="56"/>
  <c r="H571" i="58"/>
  <c r="H489" i="58"/>
  <c r="H571" i="57"/>
  <c r="I489" i="57"/>
  <c r="I571" i="55"/>
  <c r="I489" i="54"/>
  <c r="I571" i="57"/>
  <c r="H489" i="57"/>
  <c r="G571" i="55"/>
  <c r="I571" i="54"/>
  <c r="H489" i="54"/>
  <c r="I489" i="58"/>
  <c r="G489" i="57"/>
  <c r="H571" i="55"/>
  <c r="G489" i="55"/>
  <c r="G571" i="54"/>
  <c r="G489" i="54"/>
  <c r="I571" i="58"/>
  <c r="I489" i="55"/>
  <c r="H571" i="54"/>
  <c r="H489" i="55"/>
  <c r="G571" i="58"/>
  <c r="G489" i="58"/>
  <c r="G571" i="57"/>
  <c r="H161" i="61"/>
  <c r="H571" i="61"/>
  <c r="G161" i="61"/>
  <c r="G571" i="61"/>
  <c r="F571" i="61"/>
  <c r="F161" i="61"/>
  <c r="G489" i="61"/>
  <c r="H653" i="61"/>
  <c r="H489" i="61"/>
  <c r="F489" i="61"/>
  <c r="G817" i="61"/>
  <c r="F325" i="61"/>
  <c r="G899" i="61"/>
  <c r="G325" i="61"/>
  <c r="H899" i="61"/>
  <c r="H325" i="61"/>
  <c r="F899" i="61"/>
  <c r="F817" i="61"/>
  <c r="H817" i="61"/>
  <c r="G735" i="61"/>
  <c r="F653" i="61"/>
  <c r="H407" i="61"/>
  <c r="G79" i="61"/>
  <c r="H79" i="61"/>
  <c r="G653" i="61"/>
  <c r="H735" i="61"/>
  <c r="F735" i="61"/>
  <c r="G407" i="61"/>
  <c r="F243" i="61"/>
  <c r="F79" i="61"/>
  <c r="H243" i="61"/>
  <c r="F407" i="61"/>
  <c r="G243" i="61"/>
  <c r="N87" i="41"/>
  <c r="P87" i="41"/>
  <c r="R87" i="41"/>
  <c r="J87" i="41"/>
  <c r="S87" i="41"/>
  <c r="I87" i="41"/>
  <c r="T87" i="41"/>
  <c r="Q87" i="41"/>
  <c r="O87" i="41"/>
  <c r="M87" i="41"/>
  <c r="G160" i="48"/>
  <c r="I160" i="48"/>
  <c r="H78" i="48"/>
  <c r="H160" i="48"/>
  <c r="I78" i="48"/>
  <c r="G78" i="48"/>
  <c r="I242" i="48"/>
  <c r="G242" i="48"/>
  <c r="H242" i="48"/>
  <c r="I324" i="48"/>
  <c r="H324" i="48"/>
  <c r="G324" i="48"/>
  <c r="H406" i="48"/>
  <c r="G406" i="48"/>
  <c r="I406" i="48"/>
  <c r="G570" i="48"/>
  <c r="I488" i="48"/>
  <c r="H488" i="48"/>
  <c r="I570" i="48"/>
  <c r="G488" i="48"/>
  <c r="H570" i="48"/>
  <c r="L86" i="41"/>
  <c r="K86" i="41"/>
  <c r="H1308" i="42"/>
  <c r="I1308" i="42"/>
  <c r="G1308" i="42"/>
  <c r="H1390" i="42"/>
  <c r="G1390" i="42"/>
  <c r="I1390" i="42"/>
  <c r="G1472" i="42"/>
  <c r="I1472" i="42"/>
  <c r="H1472" i="42"/>
  <c r="I1554" i="42"/>
  <c r="H1554" i="42"/>
  <c r="G1554" i="42"/>
  <c r="I1636" i="42"/>
  <c r="G1636" i="42"/>
  <c r="H1636" i="42"/>
  <c r="G1718" i="42"/>
  <c r="I1718" i="42"/>
  <c r="H1718" i="42"/>
  <c r="G1800" i="42"/>
  <c r="I1800" i="42"/>
  <c r="H1800" i="42"/>
  <c r="I1882" i="42"/>
  <c r="G1882" i="42"/>
  <c r="H1882" i="42"/>
  <c r="G1964" i="42"/>
  <c r="H2046" i="42"/>
  <c r="I2046" i="42"/>
  <c r="H1964" i="42"/>
  <c r="G2046" i="42"/>
  <c r="I1964" i="42"/>
  <c r="F490" i="45"/>
  <c r="F900" i="45"/>
  <c r="G408" i="45"/>
  <c r="F326" i="45"/>
  <c r="H326" i="45"/>
  <c r="H736" i="45"/>
  <c r="G654" i="45"/>
  <c r="G490" i="45"/>
  <c r="H900" i="45"/>
  <c r="H408" i="45"/>
  <c r="G244" i="45"/>
  <c r="F244" i="45"/>
  <c r="H244" i="45"/>
  <c r="G326" i="45"/>
  <c r="F162" i="45"/>
  <c r="F818" i="45"/>
  <c r="H818" i="45"/>
  <c r="G736" i="45"/>
  <c r="F80" i="45"/>
  <c r="G162" i="45"/>
  <c r="G572" i="45"/>
  <c r="G818" i="45"/>
  <c r="F736" i="45"/>
  <c r="H80" i="45"/>
  <c r="H162" i="45"/>
  <c r="F572" i="45"/>
  <c r="F654" i="45"/>
  <c r="G80" i="45"/>
  <c r="H490" i="45"/>
  <c r="G900" i="45"/>
  <c r="F408" i="45"/>
  <c r="H572" i="45"/>
  <c r="H654" i="45"/>
  <c r="H80" i="42"/>
  <c r="G80" i="42"/>
  <c r="I80" i="42"/>
  <c r="G490" i="42"/>
  <c r="I244" i="42"/>
  <c r="I326" i="42"/>
  <c r="G326" i="42"/>
  <c r="I654" i="42"/>
  <c r="I490" i="42"/>
  <c r="I408" i="42"/>
  <c r="H326" i="42"/>
  <c r="G408" i="42"/>
  <c r="G572" i="42"/>
  <c r="H654" i="42"/>
  <c r="H572" i="42"/>
  <c r="H490" i="42"/>
  <c r="H408" i="42"/>
  <c r="G654" i="42"/>
  <c r="I162" i="42"/>
  <c r="I572" i="42"/>
  <c r="G162" i="42"/>
  <c r="H162" i="42"/>
  <c r="H244" i="42"/>
  <c r="G244" i="42"/>
  <c r="G736" i="42"/>
  <c r="I736" i="42"/>
  <c r="H736" i="42"/>
  <c r="I818" i="42"/>
  <c r="H818" i="42"/>
  <c r="G818" i="42"/>
  <c r="I900" i="42"/>
  <c r="H900" i="42"/>
  <c r="G900" i="42"/>
  <c r="H982" i="42"/>
  <c r="I982" i="42"/>
  <c r="G982" i="42"/>
  <c r="H1064" i="42"/>
  <c r="G1064" i="42"/>
  <c r="I1064" i="42"/>
  <c r="H1146" i="42"/>
  <c r="G1146" i="42"/>
  <c r="I1146" i="42"/>
  <c r="I1228" i="42"/>
  <c r="H1228" i="42"/>
  <c r="G1228" i="42"/>
  <c r="G88" i="41"/>
  <c r="H88" i="41"/>
  <c r="F88" i="41"/>
  <c r="E88" i="41"/>
  <c r="G79" i="63"/>
  <c r="G161" i="63"/>
  <c r="F79" i="63"/>
  <c r="G489" i="63"/>
  <c r="F161" i="63"/>
  <c r="H79" i="63"/>
  <c r="F489" i="63"/>
  <c r="H489" i="63"/>
  <c r="H243" i="63"/>
  <c r="G407" i="63"/>
  <c r="F571" i="63"/>
  <c r="F243" i="63"/>
  <c r="H407" i="63"/>
  <c r="H325" i="63"/>
  <c r="F407" i="63"/>
  <c r="H571" i="63"/>
  <c r="G571" i="63"/>
  <c r="F325" i="63"/>
  <c r="H161" i="63"/>
  <c r="G325" i="63"/>
  <c r="G243" i="63"/>
  <c r="G80" i="63" l="1"/>
  <c r="F572" i="63"/>
  <c r="F326" i="63"/>
  <c r="F408" i="63"/>
  <c r="G408" i="63"/>
  <c r="H408" i="63"/>
  <c r="F162" i="63"/>
  <c r="H80" i="63"/>
  <c r="G326" i="63"/>
  <c r="H572" i="63"/>
  <c r="G162" i="63"/>
  <c r="G490" i="63"/>
  <c r="F490" i="63"/>
  <c r="H326" i="63"/>
  <c r="F80" i="63"/>
  <c r="G244" i="63"/>
  <c r="F244" i="63"/>
  <c r="H162" i="63"/>
  <c r="H490" i="63"/>
  <c r="H244" i="63"/>
  <c r="G572" i="63"/>
  <c r="H408" i="61"/>
  <c r="G408" i="61"/>
  <c r="G326" i="61"/>
  <c r="F408" i="61"/>
  <c r="H326" i="61"/>
  <c r="F326" i="61"/>
  <c r="G244" i="61"/>
  <c r="F244" i="61"/>
  <c r="H244" i="61"/>
  <c r="H572" i="61"/>
  <c r="G572" i="61"/>
  <c r="F654" i="61"/>
  <c r="F572" i="61"/>
  <c r="F736" i="61"/>
  <c r="H654" i="61"/>
  <c r="H736" i="61"/>
  <c r="G736" i="61"/>
  <c r="H80" i="61"/>
  <c r="G900" i="61"/>
  <c r="F818" i="61"/>
  <c r="F490" i="61"/>
  <c r="H818" i="61"/>
  <c r="H490" i="61"/>
  <c r="G490" i="61"/>
  <c r="F80" i="61"/>
  <c r="G654" i="61"/>
  <c r="F900" i="61"/>
  <c r="G818" i="61"/>
  <c r="G80" i="61"/>
  <c r="H162" i="61"/>
  <c r="H900" i="61"/>
  <c r="F162" i="61"/>
  <c r="G162" i="61"/>
  <c r="Q88" i="41"/>
  <c r="T88" i="41"/>
  <c r="I88" i="41"/>
  <c r="P88" i="41"/>
  <c r="J88" i="41"/>
  <c r="O88" i="41"/>
  <c r="M88" i="41"/>
  <c r="N88" i="41"/>
  <c r="S88" i="41"/>
  <c r="R88" i="41"/>
  <c r="G327" i="45"/>
  <c r="H409" i="45"/>
  <c r="F245" i="45"/>
  <c r="H163" i="45"/>
  <c r="G245" i="45"/>
  <c r="F327" i="45"/>
  <c r="G409" i="45"/>
  <c r="F163" i="45"/>
  <c r="H245" i="45"/>
  <c r="G163" i="45"/>
  <c r="G737" i="45"/>
  <c r="F81" i="45"/>
  <c r="H901" i="45"/>
  <c r="G573" i="45"/>
  <c r="H819" i="45"/>
  <c r="H491" i="45"/>
  <c r="F409" i="45"/>
  <c r="H655" i="45"/>
  <c r="F655" i="45"/>
  <c r="F573" i="45"/>
  <c r="F819" i="45"/>
  <c r="G491" i="45"/>
  <c r="H573" i="45"/>
  <c r="G819" i="45"/>
  <c r="F491" i="45"/>
  <c r="H81" i="45"/>
  <c r="F737" i="45"/>
  <c r="H327" i="45"/>
  <c r="G655" i="45"/>
  <c r="F901" i="45"/>
  <c r="H737" i="45"/>
  <c r="G901" i="45"/>
  <c r="G81" i="45"/>
  <c r="H81" i="42"/>
  <c r="I81" i="42"/>
  <c r="G81" i="42"/>
  <c r="I245" i="42"/>
  <c r="G163" i="42"/>
  <c r="H245" i="42"/>
  <c r="G245" i="42"/>
  <c r="I163" i="42"/>
  <c r="H163" i="42"/>
  <c r="H327" i="42"/>
  <c r="G327" i="42"/>
  <c r="I327" i="42"/>
  <c r="G409" i="42"/>
  <c r="I409" i="42"/>
  <c r="H409" i="42"/>
  <c r="H491" i="42"/>
  <c r="G491" i="42"/>
  <c r="I491" i="42"/>
  <c r="I573" i="42"/>
  <c r="G573" i="42"/>
  <c r="H573" i="42"/>
  <c r="I655" i="42"/>
  <c r="G655" i="42"/>
  <c r="H655" i="42"/>
  <c r="G737" i="42"/>
  <c r="H737" i="42"/>
  <c r="I737" i="42"/>
  <c r="I819" i="42"/>
  <c r="H819" i="42"/>
  <c r="G819" i="42"/>
  <c r="G901" i="42"/>
  <c r="H901" i="42"/>
  <c r="I901" i="42"/>
  <c r="I983" i="42"/>
  <c r="H983" i="42"/>
  <c r="G983" i="42"/>
  <c r="H1065" i="42"/>
  <c r="I1065" i="42"/>
  <c r="G1065" i="42"/>
  <c r="G1147" i="42"/>
  <c r="I1147" i="42"/>
  <c r="H1147" i="42"/>
  <c r="G1229" i="42"/>
  <c r="H1229" i="42"/>
  <c r="I1229" i="42"/>
  <c r="F89" i="41"/>
  <c r="G89" i="41"/>
  <c r="E89" i="41"/>
  <c r="H89" i="41"/>
  <c r="H1309" i="42"/>
  <c r="G1309" i="42"/>
  <c r="I1309" i="42"/>
  <c r="I1391" i="42"/>
  <c r="H1391" i="42"/>
  <c r="G1391" i="42"/>
  <c r="H1473" i="42"/>
  <c r="G1473" i="42"/>
  <c r="I1473" i="42"/>
  <c r="G1555" i="42"/>
  <c r="H1555" i="42"/>
  <c r="I1555" i="42"/>
  <c r="H1637" i="42"/>
  <c r="I1637" i="42"/>
  <c r="G1637" i="42"/>
  <c r="H1719" i="42"/>
  <c r="I1719" i="42"/>
  <c r="G1719" i="42"/>
  <c r="H1801" i="42"/>
  <c r="I1801" i="42"/>
  <c r="G1801" i="42"/>
  <c r="G1883" i="42"/>
  <c r="H1883" i="42"/>
  <c r="I1883" i="42"/>
  <c r="H2047" i="42"/>
  <c r="G2047" i="42"/>
  <c r="I2047" i="42"/>
  <c r="G1965" i="42"/>
  <c r="I1965" i="42"/>
  <c r="H1965" i="42"/>
  <c r="H162" i="51"/>
  <c r="I80" i="54"/>
  <c r="G162" i="51"/>
  <c r="G80" i="54"/>
  <c r="H162" i="50"/>
  <c r="H80" i="50"/>
  <c r="G162" i="50"/>
  <c r="G80" i="50"/>
  <c r="I80" i="53"/>
  <c r="G80" i="53"/>
  <c r="G80" i="51"/>
  <c r="H162" i="58"/>
  <c r="G162" i="57"/>
  <c r="H80" i="55"/>
  <c r="I162" i="57"/>
  <c r="I80" i="55"/>
  <c r="I80" i="51"/>
  <c r="I162" i="51"/>
  <c r="H80" i="58"/>
  <c r="H80" i="54"/>
  <c r="I162" i="50"/>
  <c r="G80" i="55"/>
  <c r="I162" i="55"/>
  <c r="I80" i="59"/>
  <c r="G80" i="58"/>
  <c r="H80" i="53"/>
  <c r="H80" i="59"/>
  <c r="G162" i="58"/>
  <c r="I162" i="58"/>
  <c r="H80" i="57"/>
  <c r="H162" i="56"/>
  <c r="H162" i="57"/>
  <c r="G80" i="57"/>
  <c r="I80" i="52"/>
  <c r="I80" i="50"/>
  <c r="I80" i="57"/>
  <c r="I244" i="56"/>
  <c r="G162" i="55"/>
  <c r="G244" i="56"/>
  <c r="G80" i="56"/>
  <c r="H80" i="52"/>
  <c r="H244" i="56"/>
  <c r="I80" i="56"/>
  <c r="H80" i="56"/>
  <c r="I162" i="56"/>
  <c r="H162" i="55"/>
  <c r="G80" i="52"/>
  <c r="G80" i="59"/>
  <c r="I80" i="58"/>
  <c r="H80" i="51"/>
  <c r="G162" i="56"/>
  <c r="I244" i="55"/>
  <c r="I162" i="59"/>
  <c r="G162" i="59"/>
  <c r="G244" i="57"/>
  <c r="H162" i="59"/>
  <c r="H244" i="57"/>
  <c r="G326" i="57"/>
  <c r="H244" i="53"/>
  <c r="I326" i="51"/>
  <c r="G244" i="51"/>
  <c r="H162" i="53"/>
  <c r="I244" i="53"/>
  <c r="G326" i="51"/>
  <c r="I244" i="51"/>
  <c r="I326" i="57"/>
  <c r="G162" i="53"/>
  <c r="G244" i="53"/>
  <c r="H326" i="57"/>
  <c r="I162" i="53"/>
  <c r="I244" i="57"/>
  <c r="G162" i="54"/>
  <c r="G162" i="52"/>
  <c r="G244" i="55"/>
  <c r="H326" i="51"/>
  <c r="I162" i="54"/>
  <c r="H244" i="50"/>
  <c r="G244" i="50"/>
  <c r="H162" i="54"/>
  <c r="H162" i="52"/>
  <c r="I162" i="52"/>
  <c r="H244" i="51"/>
  <c r="H244" i="55"/>
  <c r="I244" i="50"/>
  <c r="I244" i="59"/>
  <c r="G326" i="56"/>
  <c r="I326" i="55"/>
  <c r="H408" i="51"/>
  <c r="H326" i="50"/>
  <c r="H244" i="59"/>
  <c r="G244" i="58"/>
  <c r="H326" i="55"/>
  <c r="H326" i="53"/>
  <c r="G326" i="50"/>
  <c r="H244" i="58"/>
  <c r="H408" i="57"/>
  <c r="I326" i="53"/>
  <c r="I244" i="58"/>
  <c r="G408" i="57"/>
  <c r="I244" i="54"/>
  <c r="G326" i="53"/>
  <c r="I408" i="57"/>
  <c r="H244" i="54"/>
  <c r="G244" i="59"/>
  <c r="H326" i="56"/>
  <c r="G326" i="55"/>
  <c r="G244" i="52"/>
  <c r="I326" i="50"/>
  <c r="G244" i="54"/>
  <c r="I244" i="52"/>
  <c r="I408" i="51"/>
  <c r="I326" i="56"/>
  <c r="G408" i="51"/>
  <c r="H244" i="52"/>
  <c r="H326" i="59"/>
  <c r="H326" i="58"/>
  <c r="G572" i="57"/>
  <c r="G408" i="55"/>
  <c r="I572" i="51"/>
  <c r="H490" i="51"/>
  <c r="I326" i="59"/>
  <c r="G326" i="58"/>
  <c r="I326" i="58"/>
  <c r="H408" i="50"/>
  <c r="H408" i="56"/>
  <c r="G326" i="54"/>
  <c r="G408" i="53"/>
  <c r="G326" i="59"/>
  <c r="G490" i="57"/>
  <c r="H572" i="57"/>
  <c r="H408" i="55"/>
  <c r="I326" i="54"/>
  <c r="H408" i="53"/>
  <c r="G326" i="52"/>
  <c r="I490" i="51"/>
  <c r="H326" i="52"/>
  <c r="I408" i="53"/>
  <c r="G490" i="51"/>
  <c r="H490" i="57"/>
  <c r="I408" i="50"/>
  <c r="I490" i="57"/>
  <c r="G408" i="56"/>
  <c r="G408" i="50"/>
  <c r="I408" i="56"/>
  <c r="G572" i="51"/>
  <c r="I572" i="57"/>
  <c r="I408" i="55"/>
  <c r="H326" i="54"/>
  <c r="I326" i="52"/>
  <c r="H572" i="51"/>
  <c r="G490" i="56"/>
  <c r="G490" i="53"/>
  <c r="I572" i="53"/>
  <c r="H408" i="59"/>
  <c r="I490" i="56"/>
  <c r="H572" i="56"/>
  <c r="I408" i="54"/>
  <c r="H572" i="53"/>
  <c r="H490" i="50"/>
  <c r="I408" i="59"/>
  <c r="H490" i="56"/>
  <c r="G572" i="56"/>
  <c r="H572" i="55"/>
  <c r="H408" i="54"/>
  <c r="G572" i="53"/>
  <c r="G408" i="59"/>
  <c r="I572" i="56"/>
  <c r="G572" i="55"/>
  <c r="G408" i="54"/>
  <c r="G408" i="58"/>
  <c r="H490" i="55"/>
  <c r="I572" i="55"/>
  <c r="H408" i="52"/>
  <c r="H490" i="53"/>
  <c r="G408" i="52"/>
  <c r="G490" i="50"/>
  <c r="I490" i="55"/>
  <c r="H408" i="58"/>
  <c r="I408" i="52"/>
  <c r="I490" i="50"/>
  <c r="I408" i="58"/>
  <c r="H572" i="50"/>
  <c r="I490" i="53"/>
  <c r="I572" i="50"/>
  <c r="G572" i="50"/>
  <c r="G490" i="55"/>
  <c r="G490" i="59"/>
  <c r="G490" i="58"/>
  <c r="I490" i="54"/>
  <c r="H490" i="58"/>
  <c r="I572" i="54"/>
  <c r="G490" i="54"/>
  <c r="H572" i="59"/>
  <c r="I490" i="58"/>
  <c r="H572" i="54"/>
  <c r="H572" i="52"/>
  <c r="I490" i="59"/>
  <c r="G572" i="54"/>
  <c r="I572" i="52"/>
  <c r="I490" i="52"/>
  <c r="H572" i="58"/>
  <c r="G572" i="59"/>
  <c r="I572" i="58"/>
  <c r="G572" i="52"/>
  <c r="G490" i="52"/>
  <c r="H490" i="52"/>
  <c r="G572" i="58"/>
  <c r="H490" i="59"/>
  <c r="H490" i="54"/>
  <c r="I572" i="59"/>
  <c r="I79" i="47"/>
  <c r="G79" i="47"/>
  <c r="H79" i="47"/>
  <c r="I79" i="49"/>
  <c r="H79" i="49"/>
  <c r="G79" i="49"/>
  <c r="G161" i="49"/>
  <c r="I161" i="49"/>
  <c r="G161" i="47"/>
  <c r="I161" i="47"/>
  <c r="H161" i="47"/>
  <c r="H161" i="49"/>
  <c r="G243" i="49"/>
  <c r="I243" i="49"/>
  <c r="H243" i="49"/>
  <c r="I243" i="47"/>
  <c r="G243" i="47"/>
  <c r="H243" i="47"/>
  <c r="G325" i="47"/>
  <c r="I325" i="47"/>
  <c r="H325" i="47"/>
  <c r="H325" i="49"/>
  <c r="I325" i="49"/>
  <c r="G325" i="49"/>
  <c r="H407" i="49"/>
  <c r="G407" i="47"/>
  <c r="I407" i="49"/>
  <c r="I407" i="47"/>
  <c r="G407" i="49"/>
  <c r="H407" i="47"/>
  <c r="G571" i="49"/>
  <c r="G489" i="47"/>
  <c r="I571" i="47"/>
  <c r="I571" i="49"/>
  <c r="H489" i="47"/>
  <c r="H571" i="49"/>
  <c r="I489" i="47"/>
  <c r="I489" i="49"/>
  <c r="G571" i="47"/>
  <c r="H489" i="49"/>
  <c r="G489" i="49"/>
  <c r="H571" i="47"/>
  <c r="H79" i="48"/>
  <c r="I79" i="48"/>
  <c r="G79" i="48"/>
  <c r="G161" i="48"/>
  <c r="I161" i="48"/>
  <c r="H161" i="48"/>
  <c r="I243" i="48"/>
  <c r="H243" i="48"/>
  <c r="G243" i="48"/>
  <c r="I325" i="48"/>
  <c r="H325" i="48"/>
  <c r="G325" i="48"/>
  <c r="H407" i="48"/>
  <c r="G407" i="48"/>
  <c r="I407" i="48"/>
  <c r="G571" i="48"/>
  <c r="G489" i="48"/>
  <c r="H489" i="48"/>
  <c r="I571" i="48"/>
  <c r="H571" i="48"/>
  <c r="I489" i="48"/>
  <c r="K87" i="41"/>
  <c r="L87" i="41"/>
  <c r="I1310" i="42" l="1"/>
  <c r="H1310" i="42"/>
  <c r="G1310" i="42"/>
  <c r="H1392" i="42"/>
  <c r="I1392" i="42"/>
  <c r="G1392" i="42"/>
  <c r="I1474" i="42"/>
  <c r="G1474" i="42"/>
  <c r="H1474" i="42"/>
  <c r="G1556" i="42"/>
  <c r="I1556" i="42"/>
  <c r="H1556" i="42"/>
  <c r="G1638" i="42"/>
  <c r="I1638" i="42"/>
  <c r="H1638" i="42"/>
  <c r="G1720" i="42"/>
  <c r="I1720" i="42"/>
  <c r="H1720" i="42"/>
  <c r="G1802" i="42"/>
  <c r="H1802" i="42"/>
  <c r="I1802" i="42"/>
  <c r="I1884" i="42"/>
  <c r="H1884" i="42"/>
  <c r="G1884" i="42"/>
  <c r="I2048" i="42"/>
  <c r="I1966" i="42"/>
  <c r="G2048" i="42"/>
  <c r="H2048" i="42"/>
  <c r="H1966" i="42"/>
  <c r="G1966" i="42"/>
  <c r="H82" i="45"/>
  <c r="F82" i="45"/>
  <c r="G82" i="45"/>
  <c r="F902" i="45"/>
  <c r="H492" i="45"/>
  <c r="F410" i="45"/>
  <c r="H246" i="45"/>
  <c r="F492" i="45"/>
  <c r="H574" i="45"/>
  <c r="H164" i="45"/>
  <c r="H656" i="45"/>
  <c r="G820" i="45"/>
  <c r="G492" i="45"/>
  <c r="G410" i="45"/>
  <c r="F246" i="45"/>
  <c r="H902" i="45"/>
  <c r="F328" i="45"/>
  <c r="F656" i="45"/>
  <c r="F820" i="45"/>
  <c r="H328" i="45"/>
  <c r="G656" i="45"/>
  <c r="H820" i="45"/>
  <c r="F164" i="45"/>
  <c r="G574" i="45"/>
  <c r="F738" i="45"/>
  <c r="G328" i="45"/>
  <c r="G164" i="45"/>
  <c r="G902" i="45"/>
  <c r="H410" i="45"/>
  <c r="G738" i="45"/>
  <c r="G246" i="45"/>
  <c r="H738" i="45"/>
  <c r="F574" i="45"/>
  <c r="H82" i="42"/>
  <c r="G164" i="42"/>
  <c r="I82" i="42"/>
  <c r="H164" i="42"/>
  <c r="I164" i="42"/>
  <c r="G82" i="42"/>
  <c r="G246" i="42"/>
  <c r="H246" i="42"/>
  <c r="I246" i="42"/>
  <c r="I328" i="42"/>
  <c r="G328" i="42"/>
  <c r="H328" i="42"/>
  <c r="I410" i="42"/>
  <c r="G410" i="42"/>
  <c r="H410" i="42"/>
  <c r="I492" i="42"/>
  <c r="G492" i="42"/>
  <c r="H492" i="42"/>
  <c r="H574" i="42"/>
  <c r="I574" i="42"/>
  <c r="G574" i="42"/>
  <c r="G656" i="42"/>
  <c r="H656" i="42"/>
  <c r="I656" i="42"/>
  <c r="G738" i="42"/>
  <c r="H738" i="42"/>
  <c r="I738" i="42"/>
  <c r="G820" i="42"/>
  <c r="H820" i="42"/>
  <c r="I820" i="42"/>
  <c r="H902" i="42"/>
  <c r="I902" i="42"/>
  <c r="G902" i="42"/>
  <c r="G984" i="42"/>
  <c r="H984" i="42"/>
  <c r="I984" i="42"/>
  <c r="H1066" i="42"/>
  <c r="G1066" i="42"/>
  <c r="I1066" i="42"/>
  <c r="I1148" i="42"/>
  <c r="G1148" i="42"/>
  <c r="H1148" i="42"/>
  <c r="I1230" i="42"/>
  <c r="H1230" i="42"/>
  <c r="G1230" i="42"/>
  <c r="H90" i="41"/>
  <c r="E90" i="41"/>
  <c r="G90" i="41"/>
  <c r="F90" i="41"/>
  <c r="H245" i="61"/>
  <c r="F245" i="61"/>
  <c r="G245" i="61"/>
  <c r="H409" i="61"/>
  <c r="F901" i="61"/>
  <c r="G81" i="61"/>
  <c r="H901" i="61"/>
  <c r="H81" i="61"/>
  <c r="G901" i="61"/>
  <c r="F409" i="61"/>
  <c r="F655" i="61"/>
  <c r="F819" i="61"/>
  <c r="H327" i="61"/>
  <c r="F81" i="61"/>
  <c r="H655" i="61"/>
  <c r="G655" i="61"/>
  <c r="G819" i="61"/>
  <c r="F737" i="61"/>
  <c r="H737" i="61"/>
  <c r="H573" i="61"/>
  <c r="H163" i="61"/>
  <c r="G163" i="61"/>
  <c r="G573" i="61"/>
  <c r="F163" i="61"/>
  <c r="G491" i="61"/>
  <c r="G737" i="61"/>
  <c r="H819" i="61"/>
  <c r="F573" i="61"/>
  <c r="G409" i="61"/>
  <c r="F491" i="61"/>
  <c r="F327" i="61"/>
  <c r="H491" i="61"/>
  <c r="G327" i="61"/>
  <c r="T89" i="41"/>
  <c r="S89" i="41"/>
  <c r="R89" i="41"/>
  <c r="M89" i="41"/>
  <c r="N89" i="41"/>
  <c r="O89" i="41"/>
  <c r="J89" i="41"/>
  <c r="Q89" i="41"/>
  <c r="P89" i="41"/>
  <c r="I89" i="41"/>
  <c r="H162" i="48"/>
  <c r="G244" i="48"/>
  <c r="I162" i="48"/>
  <c r="I244" i="48"/>
  <c r="G80" i="48"/>
  <c r="H244" i="48"/>
  <c r="H80" i="48"/>
  <c r="G162" i="48"/>
  <c r="I80" i="48"/>
  <c r="G326" i="48"/>
  <c r="H326" i="48"/>
  <c r="I326" i="48"/>
  <c r="I408" i="48"/>
  <c r="G408" i="48"/>
  <c r="H408" i="48"/>
  <c r="H572" i="48"/>
  <c r="G572" i="48"/>
  <c r="I572" i="48"/>
  <c r="I490" i="48"/>
  <c r="G490" i="48"/>
  <c r="H490" i="48"/>
  <c r="L88" i="41"/>
  <c r="K88" i="41"/>
  <c r="G163" i="63"/>
  <c r="F81" i="63"/>
  <c r="G491" i="63"/>
  <c r="H409" i="63"/>
  <c r="H491" i="63"/>
  <c r="H327" i="63"/>
  <c r="F409" i="63"/>
  <c r="G81" i="63"/>
  <c r="F327" i="63"/>
  <c r="H81" i="63"/>
  <c r="G327" i="63"/>
  <c r="G409" i="63"/>
  <c r="F491" i="63"/>
  <c r="G573" i="63"/>
  <c r="F163" i="63"/>
  <c r="F573" i="63"/>
  <c r="H573" i="63"/>
  <c r="H163" i="63"/>
  <c r="H245" i="63"/>
  <c r="G245" i="63"/>
  <c r="F245" i="63"/>
  <c r="G81" i="56"/>
  <c r="H81" i="56"/>
  <c r="I81" i="56"/>
  <c r="I81" i="55"/>
  <c r="I81" i="59"/>
  <c r="G163" i="58"/>
  <c r="G81" i="57"/>
  <c r="H81" i="59"/>
  <c r="H163" i="58"/>
  <c r="I81" i="57"/>
  <c r="G81" i="55"/>
  <c r="G81" i="58"/>
  <c r="I163" i="58"/>
  <c r="H81" i="54"/>
  <c r="I163" i="59"/>
  <c r="G163" i="59"/>
  <c r="H163" i="59"/>
  <c r="H81" i="58"/>
  <c r="H81" i="57"/>
  <c r="I81" i="54"/>
  <c r="G81" i="51"/>
  <c r="H163" i="51"/>
  <c r="I81" i="50"/>
  <c r="I163" i="50"/>
  <c r="I81" i="58"/>
  <c r="G81" i="59"/>
  <c r="H81" i="52"/>
  <c r="I163" i="51"/>
  <c r="H81" i="50"/>
  <c r="H81" i="55"/>
  <c r="G81" i="54"/>
  <c r="G163" i="51"/>
  <c r="H245" i="50"/>
  <c r="G81" i="52"/>
  <c r="G245" i="50"/>
  <c r="G81" i="53"/>
  <c r="I81" i="52"/>
  <c r="I245" i="50"/>
  <c r="G163" i="50"/>
  <c r="I81" i="53"/>
  <c r="H163" i="50"/>
  <c r="H81" i="53"/>
  <c r="H81" i="51"/>
  <c r="G81" i="50"/>
  <c r="I81" i="51"/>
  <c r="H409" i="59"/>
  <c r="H163" i="57"/>
  <c r="H163" i="56"/>
  <c r="G409" i="59"/>
  <c r="I245" i="58"/>
  <c r="G163" i="56"/>
  <c r="G163" i="54"/>
  <c r="I409" i="59"/>
  <c r="G245" i="58"/>
  <c r="H245" i="58"/>
  <c r="I245" i="57"/>
  <c r="I245" i="59"/>
  <c r="H245" i="57"/>
  <c r="H245" i="56"/>
  <c r="H327" i="59"/>
  <c r="G163" i="57"/>
  <c r="I163" i="56"/>
  <c r="G245" i="57"/>
  <c r="I245" i="56"/>
  <c r="I245" i="55"/>
  <c r="I163" i="52"/>
  <c r="I327" i="59"/>
  <c r="H245" i="59"/>
  <c r="I163" i="57"/>
  <c r="G245" i="56"/>
  <c r="H245" i="55"/>
  <c r="H163" i="52"/>
  <c r="G327" i="59"/>
  <c r="G245" i="59"/>
  <c r="G163" i="55"/>
  <c r="G245" i="55"/>
  <c r="I163" i="54"/>
  <c r="I163" i="53"/>
  <c r="G163" i="52"/>
  <c r="I245" i="51"/>
  <c r="I163" i="55"/>
  <c r="H163" i="54"/>
  <c r="G163" i="53"/>
  <c r="H245" i="51"/>
  <c r="I327" i="50"/>
  <c r="H163" i="55"/>
  <c r="H163" i="53"/>
  <c r="G327" i="50"/>
  <c r="H327" i="50"/>
  <c r="G245" i="51"/>
  <c r="G491" i="59"/>
  <c r="G573" i="59"/>
  <c r="G245" i="54"/>
  <c r="H491" i="59"/>
  <c r="G327" i="57"/>
  <c r="H327" i="55"/>
  <c r="I327" i="57"/>
  <c r="G327" i="55"/>
  <c r="G245" i="53"/>
  <c r="H327" i="58"/>
  <c r="H327" i="57"/>
  <c r="I327" i="55"/>
  <c r="I491" i="59"/>
  <c r="H573" i="59"/>
  <c r="G327" i="56"/>
  <c r="H245" i="54"/>
  <c r="I573" i="59"/>
  <c r="I245" i="52"/>
  <c r="H245" i="53"/>
  <c r="H245" i="52"/>
  <c r="G409" i="50"/>
  <c r="I327" i="56"/>
  <c r="G245" i="52"/>
  <c r="H327" i="51"/>
  <c r="I327" i="58"/>
  <c r="H327" i="56"/>
  <c r="G327" i="51"/>
  <c r="I409" i="50"/>
  <c r="G327" i="58"/>
  <c r="I245" i="53"/>
  <c r="I327" i="51"/>
  <c r="H409" i="50"/>
  <c r="I245" i="54"/>
  <c r="G409" i="58"/>
  <c r="I409" i="57"/>
  <c r="G409" i="55"/>
  <c r="G573" i="50"/>
  <c r="G491" i="50"/>
  <c r="H409" i="58"/>
  <c r="H409" i="57"/>
  <c r="I409" i="55"/>
  <c r="H409" i="55"/>
  <c r="I327" i="53"/>
  <c r="G327" i="52"/>
  <c r="H573" i="50"/>
  <c r="I409" i="58"/>
  <c r="G409" i="57"/>
  <c r="I409" i="56"/>
  <c r="G327" i="54"/>
  <c r="G327" i="53"/>
  <c r="G409" i="51"/>
  <c r="I573" i="50"/>
  <c r="H491" i="50"/>
  <c r="H327" i="53"/>
  <c r="I409" i="51"/>
  <c r="H409" i="51"/>
  <c r="G409" i="56"/>
  <c r="I327" i="54"/>
  <c r="I327" i="52"/>
  <c r="H409" i="56"/>
  <c r="H327" i="54"/>
  <c r="H327" i="52"/>
  <c r="I491" i="50"/>
  <c r="H491" i="58"/>
  <c r="H573" i="57"/>
  <c r="I491" i="56"/>
  <c r="G573" i="55"/>
  <c r="H409" i="54"/>
  <c r="G491" i="51"/>
  <c r="G573" i="58"/>
  <c r="G573" i="57"/>
  <c r="I573" i="55"/>
  <c r="I491" i="55"/>
  <c r="G409" i="54"/>
  <c r="H573" i="58"/>
  <c r="I573" i="57"/>
  <c r="H573" i="55"/>
  <c r="G491" i="55"/>
  <c r="H409" i="53"/>
  <c r="I573" i="58"/>
  <c r="I573" i="56"/>
  <c r="H491" i="55"/>
  <c r="I409" i="53"/>
  <c r="G573" i="51"/>
  <c r="H573" i="56"/>
  <c r="G409" i="53"/>
  <c r="I573" i="51"/>
  <c r="G491" i="58"/>
  <c r="H491" i="57"/>
  <c r="G491" i="56"/>
  <c r="I409" i="54"/>
  <c r="I409" i="52"/>
  <c r="H491" i="51"/>
  <c r="G409" i="52"/>
  <c r="G491" i="57"/>
  <c r="I491" i="57"/>
  <c r="H491" i="56"/>
  <c r="G573" i="56"/>
  <c r="H409" i="52"/>
  <c r="H573" i="51"/>
  <c r="I491" i="51"/>
  <c r="I491" i="58"/>
  <c r="H491" i="54"/>
  <c r="I491" i="53"/>
  <c r="I573" i="52"/>
  <c r="I491" i="54"/>
  <c r="H491" i="53"/>
  <c r="G491" i="52"/>
  <c r="H573" i="52"/>
  <c r="G491" i="54"/>
  <c r="I491" i="52"/>
  <c r="G573" i="52"/>
  <c r="H573" i="53"/>
  <c r="H491" i="52"/>
  <c r="I573" i="54"/>
  <c r="G573" i="54"/>
  <c r="I573" i="53"/>
  <c r="G491" i="53"/>
  <c r="G573" i="53"/>
  <c r="H573" i="54"/>
  <c r="G80" i="49"/>
  <c r="G80" i="47"/>
  <c r="H162" i="47"/>
  <c r="H80" i="49"/>
  <c r="H80" i="47"/>
  <c r="I162" i="47"/>
  <c r="I80" i="49"/>
  <c r="G162" i="47"/>
  <c r="I80" i="47"/>
  <c r="G162" i="49"/>
  <c r="I162" i="49"/>
  <c r="H162" i="49"/>
  <c r="G244" i="49"/>
  <c r="I244" i="49"/>
  <c r="H244" i="49"/>
  <c r="G244" i="47"/>
  <c r="I244" i="47"/>
  <c r="H244" i="47"/>
  <c r="G326" i="49"/>
  <c r="H326" i="47"/>
  <c r="G326" i="47"/>
  <c r="I326" i="47"/>
  <c r="H326" i="49"/>
  <c r="I326" i="49"/>
  <c r="I408" i="49"/>
  <c r="G408" i="49"/>
  <c r="I408" i="47"/>
  <c r="H408" i="47"/>
  <c r="H408" i="49"/>
  <c r="G408" i="47"/>
  <c r="H572" i="47"/>
  <c r="H490" i="47"/>
  <c r="H572" i="49"/>
  <c r="I490" i="47"/>
  <c r="I572" i="49"/>
  <c r="G490" i="47"/>
  <c r="G572" i="49"/>
  <c r="I490" i="49"/>
  <c r="G490" i="49"/>
  <c r="I572" i="47"/>
  <c r="H490" i="49"/>
  <c r="G572" i="47"/>
  <c r="H164" i="58" l="1"/>
  <c r="I164" i="55"/>
  <c r="H82" i="54"/>
  <c r="G164" i="55"/>
  <c r="H82" i="56"/>
  <c r="G164" i="58"/>
  <c r="I246" i="55"/>
  <c r="I82" i="53"/>
  <c r="G82" i="56"/>
  <c r="G246" i="55"/>
  <c r="I82" i="58"/>
  <c r="H82" i="58"/>
  <c r="H164" i="55"/>
  <c r="I82" i="50"/>
  <c r="G82" i="58"/>
  <c r="G82" i="52"/>
  <c r="I164" i="58"/>
  <c r="G246" i="57"/>
  <c r="H82" i="57"/>
  <c r="I82" i="55"/>
  <c r="H328" i="55"/>
  <c r="H82" i="53"/>
  <c r="H164" i="50"/>
  <c r="G82" i="55"/>
  <c r="H164" i="54"/>
  <c r="G82" i="59"/>
  <c r="I246" i="57"/>
  <c r="I82" i="56"/>
  <c r="G164" i="54"/>
  <c r="H246" i="57"/>
  <c r="G82" i="54"/>
  <c r="I164" i="54"/>
  <c r="G82" i="53"/>
  <c r="I82" i="54"/>
  <c r="I328" i="57"/>
  <c r="H82" i="55"/>
  <c r="G328" i="55"/>
  <c r="H328" i="57"/>
  <c r="G328" i="57"/>
  <c r="G82" i="50"/>
  <c r="H246" i="55"/>
  <c r="G82" i="51"/>
  <c r="H82" i="50"/>
  <c r="G164" i="50"/>
  <c r="I82" i="51"/>
  <c r="H82" i="51"/>
  <c r="I164" i="50"/>
  <c r="G82" i="57"/>
  <c r="I328" i="55"/>
  <c r="H82" i="52"/>
  <c r="I82" i="59"/>
  <c r="I82" i="52"/>
  <c r="H82" i="59"/>
  <c r="I82" i="57"/>
  <c r="I246" i="59"/>
  <c r="G164" i="57"/>
  <c r="G246" i="56"/>
  <c r="G328" i="56"/>
  <c r="I164" i="53"/>
  <c r="H246" i="59"/>
  <c r="G164" i="59"/>
  <c r="I164" i="59"/>
  <c r="H164" i="59"/>
  <c r="I410" i="59"/>
  <c r="I164" i="56"/>
  <c r="G246" i="59"/>
  <c r="G328" i="59"/>
  <c r="I246" i="58"/>
  <c r="I164" i="57"/>
  <c r="H246" i="56"/>
  <c r="I328" i="56"/>
  <c r="I328" i="59"/>
  <c r="H164" i="57"/>
  <c r="G164" i="56"/>
  <c r="H328" i="56"/>
  <c r="I246" i="53"/>
  <c r="I164" i="52"/>
  <c r="G246" i="52"/>
  <c r="H410" i="59"/>
  <c r="H328" i="59"/>
  <c r="H164" i="53"/>
  <c r="G246" i="53"/>
  <c r="G164" i="52"/>
  <c r="I246" i="52"/>
  <c r="G410" i="59"/>
  <c r="H246" i="58"/>
  <c r="G164" i="53"/>
  <c r="G246" i="58"/>
  <c r="G164" i="51"/>
  <c r="I164" i="51"/>
  <c r="I246" i="56"/>
  <c r="H164" i="56"/>
  <c r="H246" i="53"/>
  <c r="H164" i="52"/>
  <c r="H246" i="52"/>
  <c r="G246" i="50"/>
  <c r="I246" i="50"/>
  <c r="H164" i="51"/>
  <c r="H246" i="50"/>
  <c r="I492" i="59"/>
  <c r="I328" i="58"/>
  <c r="H410" i="57"/>
  <c r="H410" i="55"/>
  <c r="H328" i="53"/>
  <c r="G328" i="52"/>
  <c r="G328" i="50"/>
  <c r="G328" i="58"/>
  <c r="I410" i="57"/>
  <c r="H410" i="56"/>
  <c r="G410" i="55"/>
  <c r="H246" i="54"/>
  <c r="I328" i="53"/>
  <c r="H328" i="50"/>
  <c r="I574" i="59"/>
  <c r="H328" i="58"/>
  <c r="G410" i="57"/>
  <c r="G410" i="56"/>
  <c r="I410" i="55"/>
  <c r="G246" i="54"/>
  <c r="G328" i="53"/>
  <c r="H574" i="59"/>
  <c r="I410" i="56"/>
  <c r="I246" i="54"/>
  <c r="G574" i="59"/>
  <c r="H492" i="59"/>
  <c r="I246" i="51"/>
  <c r="G492" i="59"/>
  <c r="H328" i="52"/>
  <c r="G246" i="51"/>
  <c r="I328" i="52"/>
  <c r="H246" i="51"/>
  <c r="I328" i="50"/>
  <c r="G574" i="57"/>
  <c r="I492" i="56"/>
  <c r="H574" i="56"/>
  <c r="I328" i="54"/>
  <c r="G410" i="50"/>
  <c r="G410" i="58"/>
  <c r="H574" i="57"/>
  <c r="G492" i="57"/>
  <c r="H492" i="56"/>
  <c r="I574" i="56"/>
  <c r="G328" i="54"/>
  <c r="I410" i="53"/>
  <c r="H410" i="58"/>
  <c r="H492" i="57"/>
  <c r="G492" i="56"/>
  <c r="H574" i="55"/>
  <c r="H410" i="53"/>
  <c r="I410" i="58"/>
  <c r="I492" i="57"/>
  <c r="I574" i="55"/>
  <c r="G410" i="53"/>
  <c r="G574" i="55"/>
  <c r="I574" i="57"/>
  <c r="G574" i="56"/>
  <c r="I492" i="55"/>
  <c r="H328" i="54"/>
  <c r="I410" i="52"/>
  <c r="H410" i="52"/>
  <c r="H328" i="51"/>
  <c r="G492" i="55"/>
  <c r="I410" i="50"/>
  <c r="I328" i="51"/>
  <c r="G328" i="51"/>
  <c r="H492" i="55"/>
  <c r="H410" i="50"/>
  <c r="G410" i="52"/>
  <c r="I492" i="58"/>
  <c r="H492" i="53"/>
  <c r="G492" i="52"/>
  <c r="G410" i="51"/>
  <c r="G492" i="50"/>
  <c r="H492" i="58"/>
  <c r="G492" i="53"/>
  <c r="I492" i="52"/>
  <c r="I410" i="51"/>
  <c r="I492" i="50"/>
  <c r="H410" i="51"/>
  <c r="G492" i="58"/>
  <c r="H492" i="52"/>
  <c r="G574" i="52"/>
  <c r="H574" i="58"/>
  <c r="H410" i="54"/>
  <c r="H574" i="52"/>
  <c r="I574" i="58"/>
  <c r="G410" i="54"/>
  <c r="I574" i="53"/>
  <c r="I574" i="52"/>
  <c r="I492" i="53"/>
  <c r="H492" i="50"/>
  <c r="G574" i="58"/>
  <c r="H574" i="50"/>
  <c r="H574" i="53"/>
  <c r="I410" i="54"/>
  <c r="G574" i="50"/>
  <c r="I574" i="50"/>
  <c r="G574" i="53"/>
  <c r="G492" i="51"/>
  <c r="I492" i="51"/>
  <c r="H492" i="54"/>
  <c r="I574" i="51"/>
  <c r="H574" i="54"/>
  <c r="I492" i="54"/>
  <c r="H574" i="51"/>
  <c r="I574" i="54"/>
  <c r="G492" i="54"/>
  <c r="G574" i="51"/>
  <c r="G574" i="54"/>
  <c r="H492" i="51"/>
  <c r="G246" i="63"/>
  <c r="F246" i="63"/>
  <c r="H574" i="63"/>
  <c r="H246" i="63"/>
  <c r="F574" i="63"/>
  <c r="G82" i="63"/>
  <c r="F410" i="63"/>
  <c r="F328" i="63"/>
  <c r="G574" i="63"/>
  <c r="H82" i="63"/>
  <c r="G328" i="63"/>
  <c r="H328" i="63"/>
  <c r="F82" i="63"/>
  <c r="F164" i="63"/>
  <c r="H164" i="63"/>
  <c r="G492" i="63"/>
  <c r="H410" i="63"/>
  <c r="G164" i="63"/>
  <c r="G410" i="63"/>
  <c r="H492" i="63"/>
  <c r="F492" i="63"/>
  <c r="F82" i="61"/>
  <c r="G82" i="61"/>
  <c r="H82" i="61"/>
  <c r="F410" i="61"/>
  <c r="H410" i="61"/>
  <c r="G410" i="61"/>
  <c r="H902" i="61"/>
  <c r="G738" i="61"/>
  <c r="G902" i="61"/>
  <c r="G164" i="61"/>
  <c r="F902" i="61"/>
  <c r="H164" i="61"/>
  <c r="F164" i="61"/>
  <c r="H738" i="61"/>
  <c r="F328" i="61"/>
  <c r="F492" i="61"/>
  <c r="G574" i="61"/>
  <c r="H492" i="61"/>
  <c r="F820" i="61"/>
  <c r="G492" i="61"/>
  <c r="H656" i="61"/>
  <c r="H820" i="61"/>
  <c r="G246" i="61"/>
  <c r="G328" i="61"/>
  <c r="H246" i="61"/>
  <c r="F246" i="61"/>
  <c r="F738" i="61"/>
  <c r="F656" i="61"/>
  <c r="F574" i="61"/>
  <c r="G820" i="61"/>
  <c r="H328" i="61"/>
  <c r="G656" i="61"/>
  <c r="H574" i="61"/>
  <c r="I90" i="41"/>
  <c r="P90" i="41"/>
  <c r="O90" i="41"/>
  <c r="N90" i="41"/>
  <c r="J90" i="41"/>
  <c r="M90" i="41"/>
  <c r="S90" i="41"/>
  <c r="Q90" i="41"/>
  <c r="T90" i="41"/>
  <c r="R90" i="41"/>
  <c r="G83" i="45"/>
  <c r="F83" i="45"/>
  <c r="H83" i="45"/>
  <c r="H247" i="45"/>
  <c r="G657" i="45"/>
  <c r="H575" i="45"/>
  <c r="H739" i="45"/>
  <c r="H903" i="45"/>
  <c r="G493" i="45"/>
  <c r="G821" i="45"/>
  <c r="H165" i="45"/>
  <c r="G575" i="45"/>
  <c r="G247" i="45"/>
  <c r="F657" i="45"/>
  <c r="G739" i="45"/>
  <c r="F329" i="45"/>
  <c r="F821" i="45"/>
  <c r="F493" i="45"/>
  <c r="H329" i="45"/>
  <c r="H493" i="45"/>
  <c r="H821" i="45"/>
  <c r="F247" i="45"/>
  <c r="F739" i="45"/>
  <c r="G411" i="45"/>
  <c r="F903" i="45"/>
  <c r="F165" i="45"/>
  <c r="G329" i="45"/>
  <c r="H411" i="45"/>
  <c r="G165" i="45"/>
  <c r="F411" i="45"/>
  <c r="H657" i="45"/>
  <c r="F575" i="45"/>
  <c r="G903" i="45"/>
  <c r="G165" i="42"/>
  <c r="H165" i="42"/>
  <c r="H83" i="42"/>
  <c r="G83" i="42"/>
  <c r="I83" i="42"/>
  <c r="I165" i="42"/>
  <c r="H247" i="42"/>
  <c r="I247" i="42"/>
  <c r="G247" i="42"/>
  <c r="I329" i="42"/>
  <c r="H329" i="42"/>
  <c r="G329" i="42"/>
  <c r="I411" i="42"/>
  <c r="H411" i="42"/>
  <c r="G411" i="42"/>
  <c r="G493" i="42"/>
  <c r="H493" i="42"/>
  <c r="I493" i="42"/>
  <c r="H575" i="42"/>
  <c r="G575" i="42"/>
  <c r="I575" i="42"/>
  <c r="H657" i="42"/>
  <c r="I657" i="42"/>
  <c r="G657" i="42"/>
  <c r="G739" i="42"/>
  <c r="H739" i="42"/>
  <c r="I739" i="42"/>
  <c r="G821" i="42"/>
  <c r="H821" i="42"/>
  <c r="I821" i="42"/>
  <c r="I903" i="42"/>
  <c r="G903" i="42"/>
  <c r="H903" i="42"/>
  <c r="H985" i="42"/>
  <c r="I985" i="42"/>
  <c r="G985" i="42"/>
  <c r="H1067" i="42"/>
  <c r="G1067" i="42"/>
  <c r="I1067" i="42"/>
  <c r="G1149" i="42"/>
  <c r="H1149" i="42"/>
  <c r="I1149" i="42"/>
  <c r="I1231" i="42"/>
  <c r="H1231" i="42"/>
  <c r="G1231" i="42"/>
  <c r="F91" i="41"/>
  <c r="H91" i="41"/>
  <c r="E91" i="41"/>
  <c r="G91" i="41"/>
  <c r="I163" i="49"/>
  <c r="H81" i="49"/>
  <c r="H327" i="49"/>
  <c r="G81" i="49"/>
  <c r="G327" i="49"/>
  <c r="I81" i="49"/>
  <c r="I327" i="49"/>
  <c r="H163" i="49"/>
  <c r="I163" i="47"/>
  <c r="I81" i="47"/>
  <c r="H163" i="47"/>
  <c r="G163" i="47"/>
  <c r="G163" i="49"/>
  <c r="H81" i="47"/>
  <c r="G81" i="47"/>
  <c r="H245" i="49"/>
  <c r="I245" i="49"/>
  <c r="G245" i="49"/>
  <c r="I409" i="49"/>
  <c r="I245" i="47"/>
  <c r="H409" i="49"/>
  <c r="H245" i="47"/>
  <c r="G409" i="49"/>
  <c r="G245" i="47"/>
  <c r="G327" i="47"/>
  <c r="G491" i="49"/>
  <c r="I573" i="49"/>
  <c r="I327" i="47"/>
  <c r="I491" i="49"/>
  <c r="H491" i="49"/>
  <c r="H573" i="49"/>
  <c r="G573" i="49"/>
  <c r="H327" i="47"/>
  <c r="H409" i="47"/>
  <c r="I409" i="47"/>
  <c r="G409" i="47"/>
  <c r="I491" i="47"/>
  <c r="G573" i="47"/>
  <c r="H491" i="47"/>
  <c r="I573" i="47"/>
  <c r="G491" i="47"/>
  <c r="H573" i="47"/>
  <c r="I1311" i="42"/>
  <c r="G1311" i="42"/>
  <c r="H1311" i="42"/>
  <c r="H1393" i="42"/>
  <c r="G1393" i="42"/>
  <c r="I1393" i="42"/>
  <c r="H1475" i="42"/>
  <c r="G1475" i="42"/>
  <c r="I1475" i="42"/>
  <c r="G1557" i="42"/>
  <c r="H1557" i="42"/>
  <c r="I1557" i="42"/>
  <c r="H1639" i="42"/>
  <c r="I1639" i="42"/>
  <c r="G1639" i="42"/>
  <c r="H1721" i="42"/>
  <c r="G1721" i="42"/>
  <c r="I1721" i="42"/>
  <c r="G1803" i="42"/>
  <c r="I1803" i="42"/>
  <c r="H1803" i="42"/>
  <c r="G1885" i="42"/>
  <c r="I1885" i="42"/>
  <c r="H1885" i="42"/>
  <c r="I1967" i="42"/>
  <c r="H2049" i="42"/>
  <c r="I2049" i="42"/>
  <c r="G1967" i="42"/>
  <c r="G2049" i="42"/>
  <c r="H1967" i="42"/>
  <c r="H81" i="48"/>
  <c r="G163" i="48"/>
  <c r="I81" i="48"/>
  <c r="H163" i="48"/>
  <c r="I163" i="48"/>
  <c r="G81" i="48"/>
  <c r="H245" i="48"/>
  <c r="G245" i="48"/>
  <c r="I245" i="48"/>
  <c r="H327" i="48"/>
  <c r="G327" i="48"/>
  <c r="I327" i="48"/>
  <c r="G409" i="48"/>
  <c r="I409" i="48"/>
  <c r="H409" i="48"/>
  <c r="G573" i="48"/>
  <c r="H573" i="48"/>
  <c r="I491" i="48"/>
  <c r="H491" i="48"/>
  <c r="I573" i="48"/>
  <c r="G491" i="48"/>
  <c r="L89" i="41"/>
  <c r="K89" i="41"/>
  <c r="F166" i="45" l="1"/>
  <c r="G740" i="45"/>
  <c r="F84" i="45"/>
  <c r="H904" i="45"/>
  <c r="H822" i="45"/>
  <c r="F822" i="45"/>
  <c r="G494" i="45"/>
  <c r="H576" i="45"/>
  <c r="H166" i="45"/>
  <c r="G84" i="45"/>
  <c r="F248" i="45"/>
  <c r="F904" i="45"/>
  <c r="H412" i="45"/>
  <c r="F494" i="45"/>
  <c r="F740" i="45"/>
  <c r="H248" i="45"/>
  <c r="G822" i="45"/>
  <c r="F576" i="45"/>
  <c r="H330" i="45"/>
  <c r="G248" i="45"/>
  <c r="G412" i="45"/>
  <c r="H494" i="45"/>
  <c r="G658" i="45"/>
  <c r="F412" i="45"/>
  <c r="G166" i="45"/>
  <c r="H740" i="45"/>
  <c r="G576" i="45"/>
  <c r="H84" i="45"/>
  <c r="G330" i="45"/>
  <c r="H658" i="45"/>
  <c r="G904" i="45"/>
  <c r="F330" i="45"/>
  <c r="F658" i="45"/>
  <c r="H84" i="42"/>
  <c r="I84" i="42"/>
  <c r="G84" i="42"/>
  <c r="G166" i="42"/>
  <c r="H166" i="42"/>
  <c r="I166" i="42"/>
  <c r="H248" i="42"/>
  <c r="I248" i="42"/>
  <c r="G248" i="42"/>
  <c r="I330" i="42"/>
  <c r="H330" i="42"/>
  <c r="G330" i="42"/>
  <c r="I412" i="42"/>
  <c r="G412" i="42"/>
  <c r="H412" i="42"/>
  <c r="H494" i="42"/>
  <c r="I494" i="42"/>
  <c r="G494" i="42"/>
  <c r="G576" i="42"/>
  <c r="H576" i="42"/>
  <c r="I576" i="42"/>
  <c r="H658" i="42"/>
  <c r="I658" i="42"/>
  <c r="G658" i="42"/>
  <c r="I740" i="42"/>
  <c r="H740" i="42"/>
  <c r="G740" i="42"/>
  <c r="H822" i="42"/>
  <c r="I822" i="42"/>
  <c r="G822" i="42"/>
  <c r="I904" i="42"/>
  <c r="G904" i="42"/>
  <c r="H904" i="42"/>
  <c r="H986" i="42"/>
  <c r="I986" i="42"/>
  <c r="G986" i="42"/>
  <c r="I1068" i="42"/>
  <c r="G1068" i="42"/>
  <c r="H1068" i="42"/>
  <c r="G1150" i="42"/>
  <c r="H1150" i="42"/>
  <c r="I1150" i="42"/>
  <c r="G1232" i="42"/>
  <c r="I1232" i="42"/>
  <c r="H1232" i="42"/>
  <c r="H92" i="41"/>
  <c r="E92" i="41"/>
  <c r="F92" i="41"/>
  <c r="G92" i="41"/>
  <c r="H82" i="48"/>
  <c r="G82" i="48"/>
  <c r="I82" i="48"/>
  <c r="H164" i="48"/>
  <c r="G164" i="48"/>
  <c r="I164" i="48"/>
  <c r="H246" i="48"/>
  <c r="I246" i="48"/>
  <c r="G246" i="48"/>
  <c r="G328" i="48"/>
  <c r="I328" i="48"/>
  <c r="H328" i="48"/>
  <c r="G410" i="48"/>
  <c r="I410" i="48"/>
  <c r="H410" i="48"/>
  <c r="G492" i="48"/>
  <c r="H574" i="48"/>
  <c r="I574" i="48"/>
  <c r="G574" i="48"/>
  <c r="H492" i="48"/>
  <c r="I492" i="48"/>
  <c r="L90" i="41"/>
  <c r="K90" i="41"/>
  <c r="I83" i="59"/>
  <c r="H83" i="59"/>
  <c r="G83" i="56"/>
  <c r="H165" i="54"/>
  <c r="I83" i="56"/>
  <c r="G83" i="55"/>
  <c r="G165" i="55"/>
  <c r="G83" i="54"/>
  <c r="H83" i="56"/>
  <c r="I83" i="55"/>
  <c r="G247" i="58"/>
  <c r="G165" i="59"/>
  <c r="I247" i="58"/>
  <c r="H165" i="55"/>
  <c r="H247" i="58"/>
  <c r="I83" i="58"/>
  <c r="G83" i="59"/>
  <c r="I165" i="59"/>
  <c r="H83" i="58"/>
  <c r="H83" i="55"/>
  <c r="I83" i="54"/>
  <c r="G165" i="54"/>
  <c r="H165" i="51"/>
  <c r="G83" i="51"/>
  <c r="I83" i="51"/>
  <c r="I165" i="55"/>
  <c r="I165" i="53"/>
  <c r="I165" i="51"/>
  <c r="I83" i="57"/>
  <c r="I83" i="53"/>
  <c r="H165" i="59"/>
  <c r="G83" i="58"/>
  <c r="H83" i="57"/>
  <c r="H83" i="53"/>
  <c r="G165" i="53"/>
  <c r="I165" i="54"/>
  <c r="G83" i="53"/>
  <c r="H83" i="54"/>
  <c r="H83" i="52"/>
  <c r="H247" i="50"/>
  <c r="H83" i="50"/>
  <c r="I83" i="50"/>
  <c r="G83" i="50"/>
  <c r="G83" i="57"/>
  <c r="H83" i="51"/>
  <c r="H165" i="53"/>
  <c r="G83" i="52"/>
  <c r="I247" i="50"/>
  <c r="G247" i="50"/>
  <c r="I83" i="52"/>
  <c r="G165" i="51"/>
  <c r="G165" i="56"/>
  <c r="H329" i="54"/>
  <c r="H247" i="54"/>
  <c r="I329" i="53"/>
  <c r="H247" i="56"/>
  <c r="G329" i="54"/>
  <c r="G247" i="54"/>
  <c r="H329" i="53"/>
  <c r="I165" i="58"/>
  <c r="G247" i="56"/>
  <c r="H165" i="58"/>
  <c r="I247" i="56"/>
  <c r="G247" i="59"/>
  <c r="G165" i="58"/>
  <c r="G165" i="57"/>
  <c r="I165" i="56"/>
  <c r="H247" i="59"/>
  <c r="I247" i="55"/>
  <c r="G411" i="55"/>
  <c r="H247" i="53"/>
  <c r="G247" i="52"/>
  <c r="I247" i="59"/>
  <c r="H247" i="55"/>
  <c r="H329" i="55"/>
  <c r="H411" i="55"/>
  <c r="H247" i="52"/>
  <c r="H165" i="56"/>
  <c r="G329" i="55"/>
  <c r="I247" i="52"/>
  <c r="I329" i="55"/>
  <c r="I247" i="54"/>
  <c r="I329" i="54"/>
  <c r="G165" i="52"/>
  <c r="G247" i="55"/>
  <c r="I411" i="55"/>
  <c r="I247" i="53"/>
  <c r="H165" i="52"/>
  <c r="H165" i="57"/>
  <c r="G165" i="50"/>
  <c r="G329" i="53"/>
  <c r="H165" i="50"/>
  <c r="I165" i="57"/>
  <c r="G247" i="53"/>
  <c r="I165" i="52"/>
  <c r="I165" i="50"/>
  <c r="I329" i="59"/>
  <c r="I329" i="58"/>
  <c r="G329" i="56"/>
  <c r="H411" i="54"/>
  <c r="H329" i="52"/>
  <c r="I247" i="51"/>
  <c r="H329" i="50"/>
  <c r="H329" i="59"/>
  <c r="H329" i="56"/>
  <c r="H247" i="51"/>
  <c r="G247" i="57"/>
  <c r="I329" i="56"/>
  <c r="G411" i="53"/>
  <c r="H247" i="57"/>
  <c r="H411" i="53"/>
  <c r="I247" i="57"/>
  <c r="H493" i="55"/>
  <c r="I411" i="53"/>
  <c r="G329" i="59"/>
  <c r="H329" i="58"/>
  <c r="H575" i="55"/>
  <c r="I411" i="54"/>
  <c r="G411" i="54"/>
  <c r="G247" i="51"/>
  <c r="G493" i="55"/>
  <c r="I493" i="55"/>
  <c r="G329" i="50"/>
  <c r="I329" i="50"/>
  <c r="G575" i="55"/>
  <c r="I575" i="55"/>
  <c r="G329" i="52"/>
  <c r="G329" i="58"/>
  <c r="I329" i="52"/>
  <c r="G411" i="59"/>
  <c r="G411" i="52"/>
  <c r="I411" i="50"/>
  <c r="H411" i="59"/>
  <c r="I329" i="57"/>
  <c r="H493" i="53"/>
  <c r="H329" i="57"/>
  <c r="H575" i="54"/>
  <c r="G493" i="54"/>
  <c r="G493" i="53"/>
  <c r="H411" i="52"/>
  <c r="G329" i="57"/>
  <c r="G575" i="54"/>
  <c r="I493" i="54"/>
  <c r="I493" i="53"/>
  <c r="I411" i="58"/>
  <c r="G411" i="56"/>
  <c r="I575" i="54"/>
  <c r="H493" i="54"/>
  <c r="I411" i="59"/>
  <c r="G575" i="53"/>
  <c r="H575" i="53"/>
  <c r="I411" i="52"/>
  <c r="H411" i="58"/>
  <c r="H411" i="50"/>
  <c r="G411" i="58"/>
  <c r="H329" i="51"/>
  <c r="G411" i="50"/>
  <c r="I329" i="51"/>
  <c r="I411" i="56"/>
  <c r="H411" i="56"/>
  <c r="G329" i="51"/>
  <c r="I575" i="53"/>
  <c r="G493" i="59"/>
  <c r="H575" i="56"/>
  <c r="I493" i="52"/>
  <c r="G493" i="58"/>
  <c r="G575" i="56"/>
  <c r="H493" i="52"/>
  <c r="H493" i="58"/>
  <c r="G411" i="57"/>
  <c r="I575" i="56"/>
  <c r="G493" i="52"/>
  <c r="G575" i="59"/>
  <c r="H575" i="58"/>
  <c r="I493" i="58"/>
  <c r="I411" i="57"/>
  <c r="I575" i="59"/>
  <c r="G575" i="58"/>
  <c r="H411" i="57"/>
  <c r="H575" i="52"/>
  <c r="H493" i="59"/>
  <c r="G493" i="56"/>
  <c r="H575" i="50"/>
  <c r="I493" i="50"/>
  <c r="I493" i="56"/>
  <c r="G493" i="50"/>
  <c r="I493" i="59"/>
  <c r="H493" i="56"/>
  <c r="I575" i="52"/>
  <c r="H493" i="50"/>
  <c r="H575" i="59"/>
  <c r="G575" i="52"/>
  <c r="I575" i="58"/>
  <c r="H411" i="51"/>
  <c r="I575" i="50"/>
  <c r="I411" i="51"/>
  <c r="G575" i="50"/>
  <c r="G411" i="51"/>
  <c r="I493" i="51"/>
  <c r="H493" i="51"/>
  <c r="G575" i="51"/>
  <c r="I493" i="57"/>
  <c r="G575" i="57"/>
  <c r="G493" i="57"/>
  <c r="G493" i="51"/>
  <c r="I575" i="57"/>
  <c r="H575" i="57"/>
  <c r="H493" i="57"/>
  <c r="I575" i="51"/>
  <c r="H575" i="51"/>
  <c r="G83" i="63"/>
  <c r="H165" i="63"/>
  <c r="G329" i="63"/>
  <c r="F165" i="63"/>
  <c r="G575" i="63"/>
  <c r="F83" i="63"/>
  <c r="H329" i="63"/>
  <c r="H411" i="63"/>
  <c r="F247" i="63"/>
  <c r="G247" i="63"/>
  <c r="H247" i="63"/>
  <c r="F493" i="63"/>
  <c r="F329" i="63"/>
  <c r="F411" i="63"/>
  <c r="H493" i="63"/>
  <c r="H575" i="63"/>
  <c r="G411" i="63"/>
  <c r="G165" i="63"/>
  <c r="F575" i="63"/>
  <c r="H83" i="63"/>
  <c r="G493" i="63"/>
  <c r="G83" i="61"/>
  <c r="H411" i="61"/>
  <c r="G493" i="61"/>
  <c r="H83" i="61"/>
  <c r="H493" i="61"/>
  <c r="F493" i="61"/>
  <c r="G411" i="61"/>
  <c r="F411" i="61"/>
  <c r="F83" i="61"/>
  <c r="H903" i="61"/>
  <c r="H247" i="61"/>
  <c r="F903" i="61"/>
  <c r="G247" i="61"/>
  <c r="F575" i="61"/>
  <c r="H657" i="61"/>
  <c r="H739" i="61"/>
  <c r="G575" i="61"/>
  <c r="G657" i="61"/>
  <c r="G903" i="61"/>
  <c r="F247" i="61"/>
  <c r="G329" i="61"/>
  <c r="F657" i="61"/>
  <c r="H329" i="61"/>
  <c r="H575" i="61"/>
  <c r="F821" i="61"/>
  <c r="F329" i="61"/>
  <c r="G165" i="61"/>
  <c r="F739" i="61"/>
  <c r="G739" i="61"/>
  <c r="G821" i="61"/>
  <c r="H821" i="61"/>
  <c r="F165" i="61"/>
  <c r="H165" i="61"/>
  <c r="O91" i="41"/>
  <c r="J91" i="41"/>
  <c r="T91" i="41"/>
  <c r="Q91" i="41"/>
  <c r="R91" i="41"/>
  <c r="P91" i="41"/>
  <c r="M91" i="41"/>
  <c r="S91" i="41"/>
  <c r="N91" i="41"/>
  <c r="I91" i="41"/>
  <c r="H1312" i="42"/>
  <c r="I1312" i="42"/>
  <c r="G1312" i="42"/>
  <c r="G1394" i="42"/>
  <c r="I1394" i="42"/>
  <c r="H1394" i="42"/>
  <c r="I1476" i="42"/>
  <c r="G1476" i="42"/>
  <c r="H1476" i="42"/>
  <c r="I1558" i="42"/>
  <c r="G1558" i="42"/>
  <c r="H1558" i="42"/>
  <c r="I1640" i="42"/>
  <c r="G1640" i="42"/>
  <c r="H1640" i="42"/>
  <c r="I1722" i="42"/>
  <c r="G1722" i="42"/>
  <c r="H1722" i="42"/>
  <c r="I1804" i="42"/>
  <c r="H1804" i="42"/>
  <c r="G1804" i="42"/>
  <c r="H1886" i="42"/>
  <c r="I1886" i="42"/>
  <c r="G1886" i="42"/>
  <c r="I2050" i="42"/>
  <c r="G1968" i="42"/>
  <c r="H1968" i="42"/>
  <c r="I1968" i="42"/>
  <c r="H2050" i="42"/>
  <c r="G2050" i="42"/>
  <c r="I82" i="49"/>
  <c r="H246" i="49"/>
  <c r="H82" i="47"/>
  <c r="G82" i="49"/>
  <c r="H82" i="49"/>
  <c r="I246" i="49"/>
  <c r="G82" i="47"/>
  <c r="I82" i="47"/>
  <c r="G246" i="49"/>
  <c r="H164" i="49"/>
  <c r="I164" i="49"/>
  <c r="I328" i="49"/>
  <c r="G246" i="47"/>
  <c r="I164" i="47"/>
  <c r="H328" i="47"/>
  <c r="G328" i="49"/>
  <c r="G328" i="47"/>
  <c r="H164" i="47"/>
  <c r="G164" i="49"/>
  <c r="I328" i="47"/>
  <c r="I246" i="47"/>
  <c r="H328" i="49"/>
  <c r="H246" i="47"/>
  <c r="G164" i="47"/>
  <c r="H410" i="49"/>
  <c r="I410" i="49"/>
  <c r="H410" i="47"/>
  <c r="G410" i="47"/>
  <c r="I410" i="47"/>
  <c r="G410" i="49"/>
  <c r="I574" i="49"/>
  <c r="I492" i="49"/>
  <c r="G574" i="47"/>
  <c r="G492" i="47"/>
  <c r="H492" i="47"/>
  <c r="H574" i="49"/>
  <c r="G492" i="49"/>
  <c r="I574" i="47"/>
  <c r="I492" i="47"/>
  <c r="G574" i="49"/>
  <c r="H492" i="49"/>
  <c r="H574" i="47"/>
  <c r="H84" i="61" l="1"/>
  <c r="H166" i="61"/>
  <c r="G84" i="61"/>
  <c r="F166" i="61"/>
  <c r="F84" i="61"/>
  <c r="G166" i="61"/>
  <c r="F248" i="61"/>
  <c r="G248" i="61"/>
  <c r="H904" i="61"/>
  <c r="F576" i="61"/>
  <c r="H248" i="61"/>
  <c r="G904" i="61"/>
  <c r="G822" i="61"/>
  <c r="G658" i="61"/>
  <c r="F822" i="61"/>
  <c r="F904" i="61"/>
  <c r="F658" i="61"/>
  <c r="H658" i="61"/>
  <c r="G576" i="61"/>
  <c r="F494" i="61"/>
  <c r="G740" i="61"/>
  <c r="H494" i="61"/>
  <c r="G494" i="61"/>
  <c r="H576" i="61"/>
  <c r="F740" i="61"/>
  <c r="F330" i="61"/>
  <c r="H740" i="61"/>
  <c r="H330" i="61"/>
  <c r="H822" i="61"/>
  <c r="G330" i="61"/>
  <c r="F412" i="61"/>
  <c r="H412" i="61"/>
  <c r="G412" i="61"/>
  <c r="Q92" i="41"/>
  <c r="O92" i="41"/>
  <c r="I92" i="41"/>
  <c r="J92" i="41"/>
  <c r="R92" i="41"/>
  <c r="S92" i="41"/>
  <c r="P92" i="41"/>
  <c r="T92" i="41"/>
  <c r="M92" i="41"/>
  <c r="N92" i="41"/>
  <c r="H249" i="45"/>
  <c r="F249" i="45"/>
  <c r="G249" i="45"/>
  <c r="F823" i="45"/>
  <c r="H741" i="45"/>
  <c r="G167" i="45"/>
  <c r="G85" i="45"/>
  <c r="H413" i="45"/>
  <c r="H905" i="45"/>
  <c r="G823" i="45"/>
  <c r="H495" i="45"/>
  <c r="G331" i="45"/>
  <c r="G659" i="45"/>
  <c r="H659" i="45"/>
  <c r="G905" i="45"/>
  <c r="H823" i="45"/>
  <c r="G495" i="45"/>
  <c r="G577" i="45"/>
  <c r="F577" i="45"/>
  <c r="F905" i="45"/>
  <c r="H331" i="45"/>
  <c r="F495" i="45"/>
  <c r="G741" i="45"/>
  <c r="H577" i="45"/>
  <c r="F331" i="45"/>
  <c r="G413" i="45"/>
  <c r="F413" i="45"/>
  <c r="F659" i="45"/>
  <c r="F741" i="45"/>
  <c r="F167" i="45"/>
  <c r="H85" i="45"/>
  <c r="F85" i="45"/>
  <c r="H167" i="45"/>
  <c r="H85" i="42"/>
  <c r="G85" i="42"/>
  <c r="I85" i="42"/>
  <c r="H167" i="42"/>
  <c r="G167" i="42"/>
  <c r="I167" i="42"/>
  <c r="I249" i="42"/>
  <c r="G249" i="42"/>
  <c r="H249" i="42"/>
  <c r="I331" i="42"/>
  <c r="H331" i="42"/>
  <c r="G331" i="42"/>
  <c r="G413" i="42"/>
  <c r="H413" i="42"/>
  <c r="I413" i="42"/>
  <c r="G495" i="42"/>
  <c r="H495" i="42"/>
  <c r="I495" i="42"/>
  <c r="G577" i="42"/>
  <c r="I577" i="42"/>
  <c r="H577" i="42"/>
  <c r="G659" i="42"/>
  <c r="H659" i="42"/>
  <c r="I659" i="42"/>
  <c r="H741" i="42"/>
  <c r="G741" i="42"/>
  <c r="I741" i="42"/>
  <c r="H823" i="42"/>
  <c r="G823" i="42"/>
  <c r="I823" i="42"/>
  <c r="G905" i="42"/>
  <c r="H905" i="42"/>
  <c r="I905" i="42"/>
  <c r="H987" i="42"/>
  <c r="I987" i="42"/>
  <c r="G987" i="42"/>
  <c r="I1069" i="42"/>
  <c r="G1069" i="42"/>
  <c r="H1069" i="42"/>
  <c r="I1151" i="42"/>
  <c r="G1151" i="42"/>
  <c r="H1151" i="42"/>
  <c r="H1233" i="42"/>
  <c r="I1233" i="42"/>
  <c r="G1233" i="42"/>
  <c r="H93" i="41"/>
  <c r="G93" i="41"/>
  <c r="E93" i="41"/>
  <c r="F93" i="41"/>
  <c r="G1313" i="42"/>
  <c r="H1313" i="42"/>
  <c r="I1313" i="42"/>
  <c r="G1395" i="42"/>
  <c r="H1395" i="42"/>
  <c r="I1395" i="42"/>
  <c r="G1477" i="42"/>
  <c r="H1477" i="42"/>
  <c r="I1477" i="42"/>
  <c r="G1559" i="42"/>
  <c r="H1559" i="42"/>
  <c r="I1559" i="42"/>
  <c r="H1641" i="42"/>
  <c r="I1641" i="42"/>
  <c r="G1641" i="42"/>
  <c r="I1723" i="42"/>
  <c r="G1723" i="42"/>
  <c r="H1723" i="42"/>
  <c r="G1805" i="42"/>
  <c r="I1805" i="42"/>
  <c r="H1805" i="42"/>
  <c r="I1887" i="42"/>
  <c r="G1887" i="42"/>
  <c r="H1887" i="42"/>
  <c r="H1969" i="42"/>
  <c r="G2051" i="42"/>
  <c r="I2051" i="42"/>
  <c r="H2051" i="42"/>
  <c r="I1969" i="42"/>
  <c r="G1969" i="42"/>
  <c r="H83" i="47"/>
  <c r="G83" i="49"/>
  <c r="H83" i="49"/>
  <c r="I83" i="49"/>
  <c r="I83" i="47"/>
  <c r="G83" i="47"/>
  <c r="G165" i="49"/>
  <c r="H247" i="49"/>
  <c r="G247" i="49"/>
  <c r="I165" i="47"/>
  <c r="G165" i="47"/>
  <c r="I247" i="49"/>
  <c r="H165" i="47"/>
  <c r="I165" i="49"/>
  <c r="H247" i="47"/>
  <c r="H165" i="49"/>
  <c r="I247" i="47"/>
  <c r="G247" i="47"/>
  <c r="G329" i="47"/>
  <c r="I329" i="47"/>
  <c r="G329" i="49"/>
  <c r="H329" i="49"/>
  <c r="I329" i="49"/>
  <c r="H329" i="47"/>
  <c r="H411" i="47"/>
  <c r="G411" i="49"/>
  <c r="I411" i="49"/>
  <c r="H411" i="49"/>
  <c r="G411" i="47"/>
  <c r="I411" i="47"/>
  <c r="H575" i="49"/>
  <c r="H575" i="47"/>
  <c r="H493" i="47"/>
  <c r="G575" i="49"/>
  <c r="G575" i="47"/>
  <c r="I493" i="47"/>
  <c r="I575" i="47"/>
  <c r="H493" i="49"/>
  <c r="G493" i="47"/>
  <c r="G493" i="49"/>
  <c r="I493" i="49"/>
  <c r="I575" i="49"/>
  <c r="I83" i="48"/>
  <c r="G83" i="48"/>
  <c r="H83" i="48"/>
  <c r="G165" i="48"/>
  <c r="I165" i="48"/>
  <c r="H165" i="48"/>
  <c r="G247" i="48"/>
  <c r="H247" i="48"/>
  <c r="I247" i="48"/>
  <c r="H329" i="48"/>
  <c r="G329" i="48"/>
  <c r="I329" i="48"/>
  <c r="G411" i="48"/>
  <c r="I411" i="48"/>
  <c r="H411" i="48"/>
  <c r="H493" i="48"/>
  <c r="G575" i="48"/>
  <c r="I575" i="48"/>
  <c r="H575" i="48"/>
  <c r="G493" i="48"/>
  <c r="I493" i="48"/>
  <c r="K91" i="41"/>
  <c r="L91" i="41"/>
  <c r="G84" i="58"/>
  <c r="I248" i="54"/>
  <c r="I84" i="53"/>
  <c r="H84" i="55"/>
  <c r="G248" i="54"/>
  <c r="G84" i="55"/>
  <c r="G84" i="59"/>
  <c r="I84" i="55"/>
  <c r="I248" i="55"/>
  <c r="I84" i="56"/>
  <c r="H84" i="56"/>
  <c r="H84" i="59"/>
  <c r="G84" i="51"/>
  <c r="I84" i="58"/>
  <c r="I166" i="55"/>
  <c r="H84" i="52"/>
  <c r="G84" i="57"/>
  <c r="H248" i="55"/>
  <c r="I84" i="54"/>
  <c r="I84" i="52"/>
  <c r="H248" i="50"/>
  <c r="I84" i="57"/>
  <c r="G248" i="55"/>
  <c r="H84" i="53"/>
  <c r="G248" i="50"/>
  <c r="H166" i="54"/>
  <c r="H84" i="54"/>
  <c r="I166" i="54"/>
  <c r="G166" i="56"/>
  <c r="G84" i="54"/>
  <c r="G166" i="54"/>
  <c r="H248" i="54"/>
  <c r="I84" i="59"/>
  <c r="H84" i="57"/>
  <c r="G166" i="55"/>
  <c r="G84" i="52"/>
  <c r="G84" i="50"/>
  <c r="G84" i="56"/>
  <c r="I84" i="51"/>
  <c r="H166" i="55"/>
  <c r="G84" i="53"/>
  <c r="G166" i="51"/>
  <c r="H166" i="56"/>
  <c r="H84" i="58"/>
  <c r="I166" i="56"/>
  <c r="H166" i="51"/>
  <c r="H84" i="50"/>
  <c r="H84" i="51"/>
  <c r="I248" i="50"/>
  <c r="I84" i="50"/>
  <c r="I166" i="51"/>
  <c r="G412" i="55"/>
  <c r="H576" i="55"/>
  <c r="H330" i="55"/>
  <c r="I412" i="55"/>
  <c r="I576" i="55"/>
  <c r="G166" i="58"/>
  <c r="I166" i="58"/>
  <c r="H166" i="59"/>
  <c r="H166" i="58"/>
  <c r="H166" i="57"/>
  <c r="G166" i="57"/>
  <c r="I494" i="55"/>
  <c r="G330" i="54"/>
  <c r="H166" i="52"/>
  <c r="G166" i="50"/>
  <c r="I166" i="57"/>
  <c r="G330" i="55"/>
  <c r="G494" i="55"/>
  <c r="H412" i="55"/>
  <c r="I330" i="54"/>
  <c r="H166" i="53"/>
  <c r="I166" i="52"/>
  <c r="G166" i="59"/>
  <c r="I330" i="55"/>
  <c r="I166" i="53"/>
  <c r="G166" i="52"/>
  <c r="I166" i="59"/>
  <c r="G166" i="53"/>
  <c r="H494" i="55"/>
  <c r="H330" i="54"/>
  <c r="I412" i="54"/>
  <c r="G576" i="55"/>
  <c r="I166" i="50"/>
  <c r="G330" i="50"/>
  <c r="H412" i="54"/>
  <c r="G412" i="54"/>
  <c r="I330" i="50"/>
  <c r="H330" i="50"/>
  <c r="H166" i="50"/>
  <c r="H412" i="50"/>
  <c r="I248" i="57"/>
  <c r="I412" i="50"/>
  <c r="H248" i="57"/>
  <c r="G248" i="57"/>
  <c r="G248" i="56"/>
  <c r="H248" i="56"/>
  <c r="G248" i="59"/>
  <c r="G248" i="58"/>
  <c r="G576" i="54"/>
  <c r="H494" i="54"/>
  <c r="I248" i="53"/>
  <c r="G412" i="50"/>
  <c r="H576" i="54"/>
  <c r="G248" i="51"/>
  <c r="I248" i="52"/>
  <c r="G248" i="53"/>
  <c r="H248" i="52"/>
  <c r="I248" i="59"/>
  <c r="I248" i="56"/>
  <c r="G494" i="54"/>
  <c r="H248" i="53"/>
  <c r="G248" i="52"/>
  <c r="I248" i="51"/>
  <c r="H248" i="59"/>
  <c r="I248" i="58"/>
  <c r="I576" i="54"/>
  <c r="I494" i="54"/>
  <c r="H248" i="51"/>
  <c r="H248" i="58"/>
  <c r="H330" i="53"/>
  <c r="G576" i="50"/>
  <c r="I330" i="53"/>
  <c r="I330" i="58"/>
  <c r="H330" i="57"/>
  <c r="G330" i="53"/>
  <c r="G330" i="58"/>
  <c r="I330" i="57"/>
  <c r="H330" i="56"/>
  <c r="H330" i="59"/>
  <c r="H330" i="58"/>
  <c r="G330" i="57"/>
  <c r="I330" i="56"/>
  <c r="G330" i="56"/>
  <c r="H330" i="51"/>
  <c r="I494" i="50"/>
  <c r="I330" i="51"/>
  <c r="H494" i="50"/>
  <c r="I576" i="50"/>
  <c r="I330" i="52"/>
  <c r="G330" i="59"/>
  <c r="G330" i="51"/>
  <c r="G494" i="50"/>
  <c r="H576" i="50"/>
  <c r="I330" i="59"/>
  <c r="G330" i="52"/>
  <c r="H330" i="52"/>
  <c r="H412" i="57"/>
  <c r="I412" i="53"/>
  <c r="I412" i="52"/>
  <c r="I412" i="58"/>
  <c r="I412" i="57"/>
  <c r="G412" i="56"/>
  <c r="H412" i="52"/>
  <c r="H412" i="58"/>
  <c r="G412" i="57"/>
  <c r="I412" i="56"/>
  <c r="G412" i="52"/>
  <c r="G412" i="58"/>
  <c r="H412" i="56"/>
  <c r="G412" i="59"/>
  <c r="G412" i="53"/>
  <c r="G412" i="51"/>
  <c r="I412" i="51"/>
  <c r="H412" i="53"/>
  <c r="H412" i="59"/>
  <c r="H412" i="51"/>
  <c r="I412" i="59"/>
  <c r="I576" i="59"/>
  <c r="G576" i="58"/>
  <c r="G576" i="52"/>
  <c r="I494" i="59"/>
  <c r="I494" i="56"/>
  <c r="H576" i="58"/>
  <c r="G494" i="57"/>
  <c r="I576" i="57"/>
  <c r="H494" i="58"/>
  <c r="G494" i="53"/>
  <c r="I494" i="57"/>
  <c r="G576" i="56"/>
  <c r="I576" i="51"/>
  <c r="H576" i="59"/>
  <c r="H494" i="59"/>
  <c r="G494" i="58"/>
  <c r="I494" i="53"/>
  <c r="H494" i="52"/>
  <c r="I576" i="53"/>
  <c r="I494" i="51"/>
  <c r="I494" i="58"/>
  <c r="I576" i="56"/>
  <c r="G494" i="56"/>
  <c r="G576" i="53"/>
  <c r="H494" i="53"/>
  <c r="I494" i="52"/>
  <c r="H494" i="51"/>
  <c r="H494" i="57"/>
  <c r="G576" i="57"/>
  <c r="H576" i="56"/>
  <c r="H494" i="56"/>
  <c r="H576" i="53"/>
  <c r="G494" i="52"/>
  <c r="G494" i="51"/>
  <c r="G576" i="51"/>
  <c r="H576" i="57"/>
  <c r="G576" i="59"/>
  <c r="G494" i="59"/>
  <c r="I576" i="58"/>
  <c r="H576" i="52"/>
  <c r="I576" i="52"/>
  <c r="H576" i="51"/>
  <c r="F248" i="63"/>
  <c r="G166" i="63"/>
  <c r="F166" i="63"/>
  <c r="H576" i="63"/>
  <c r="H330" i="63"/>
  <c r="H166" i="63"/>
  <c r="G330" i="63"/>
  <c r="G494" i="63"/>
  <c r="G248" i="63"/>
  <c r="F84" i="63"/>
  <c r="F330" i="63"/>
  <c r="H494" i="63"/>
  <c r="H412" i="63"/>
  <c r="H84" i="63"/>
  <c r="G84" i="63"/>
  <c r="F494" i="63"/>
  <c r="H248" i="63"/>
  <c r="F412" i="63"/>
  <c r="G412" i="63"/>
  <c r="F576" i="63"/>
  <c r="G576" i="63"/>
  <c r="G166" i="48" l="1"/>
  <c r="I166" i="48"/>
  <c r="H166" i="48"/>
  <c r="G84" i="48"/>
  <c r="H84" i="48"/>
  <c r="I84" i="48"/>
  <c r="G330" i="48"/>
  <c r="I330" i="48"/>
  <c r="H330" i="48"/>
  <c r="G248" i="48"/>
  <c r="H248" i="48"/>
  <c r="I248" i="48"/>
  <c r="H412" i="48"/>
  <c r="I412" i="48"/>
  <c r="G412" i="48"/>
  <c r="G494" i="48"/>
  <c r="H576" i="48"/>
  <c r="I494" i="48"/>
  <c r="I576" i="48"/>
  <c r="G576" i="48"/>
  <c r="H494" i="48"/>
  <c r="L92" i="41"/>
  <c r="K92" i="41"/>
  <c r="H577" i="63"/>
  <c r="F577" i="63"/>
  <c r="F167" i="63"/>
  <c r="H495" i="63"/>
  <c r="G331" i="63"/>
  <c r="G577" i="63"/>
  <c r="F495" i="63"/>
  <c r="G495" i="63"/>
  <c r="G167" i="63"/>
  <c r="H167" i="63"/>
  <c r="H331" i="63"/>
  <c r="H85" i="63"/>
  <c r="G413" i="63"/>
  <c r="G249" i="63"/>
  <c r="F85" i="63"/>
  <c r="H249" i="63"/>
  <c r="H413" i="63"/>
  <c r="F249" i="63"/>
  <c r="F413" i="63"/>
  <c r="F331" i="63"/>
  <c r="G85" i="63"/>
  <c r="G84" i="47"/>
  <c r="G166" i="47"/>
  <c r="G84" i="49"/>
  <c r="H166" i="47"/>
  <c r="H84" i="47"/>
  <c r="I84" i="49"/>
  <c r="I166" i="47"/>
  <c r="I84" i="47"/>
  <c r="H84" i="49"/>
  <c r="I248" i="49"/>
  <c r="I330" i="49"/>
  <c r="G166" i="49"/>
  <c r="I330" i="47"/>
  <c r="H330" i="47"/>
  <c r="I248" i="47"/>
  <c r="G330" i="47"/>
  <c r="G248" i="47"/>
  <c r="H248" i="49"/>
  <c r="I166" i="49"/>
  <c r="G248" i="49"/>
  <c r="H330" i="49"/>
  <c r="H166" i="49"/>
  <c r="G330" i="49"/>
  <c r="H248" i="47"/>
  <c r="I412" i="47"/>
  <c r="H412" i="47"/>
  <c r="I412" i="49"/>
  <c r="H412" i="49"/>
  <c r="G412" i="47"/>
  <c r="G412" i="49"/>
  <c r="H576" i="47"/>
  <c r="I576" i="49"/>
  <c r="I494" i="47"/>
  <c r="I576" i="47"/>
  <c r="G494" i="47"/>
  <c r="G576" i="49"/>
  <c r="G494" i="49"/>
  <c r="G576" i="47"/>
  <c r="H494" i="49"/>
  <c r="H576" i="49"/>
  <c r="I494" i="49"/>
  <c r="H494" i="47"/>
  <c r="G167" i="56"/>
  <c r="I167" i="59"/>
  <c r="H85" i="53"/>
  <c r="H85" i="55"/>
  <c r="I85" i="51"/>
  <c r="G85" i="51"/>
  <c r="I167" i="56"/>
  <c r="H85" i="51"/>
  <c r="H249" i="55"/>
  <c r="I167" i="57"/>
  <c r="G85" i="54"/>
  <c r="H85" i="59"/>
  <c r="I85" i="58"/>
  <c r="H167" i="57"/>
  <c r="G85" i="56"/>
  <c r="H85" i="56"/>
  <c r="G167" i="59"/>
  <c r="G85" i="59"/>
  <c r="H85" i="58"/>
  <c r="H167" i="59"/>
  <c r="I85" i="59"/>
  <c r="G85" i="58"/>
  <c r="H167" i="56"/>
  <c r="H85" i="57"/>
  <c r="I85" i="57"/>
  <c r="G167" i="52"/>
  <c r="G249" i="52"/>
  <c r="G85" i="57"/>
  <c r="I85" i="55"/>
  <c r="G85" i="55"/>
  <c r="G249" i="55"/>
  <c r="G85" i="53"/>
  <c r="H85" i="54"/>
  <c r="H85" i="50"/>
  <c r="I167" i="52"/>
  <c r="G85" i="50"/>
  <c r="G167" i="57"/>
  <c r="I85" i="56"/>
  <c r="I85" i="50"/>
  <c r="H167" i="52"/>
  <c r="I85" i="52"/>
  <c r="I249" i="55"/>
  <c r="I85" i="54"/>
  <c r="H85" i="52"/>
  <c r="I249" i="52"/>
  <c r="G85" i="52"/>
  <c r="I85" i="53"/>
  <c r="H249" i="52"/>
  <c r="H249" i="56"/>
  <c r="I167" i="55"/>
  <c r="H331" i="55"/>
  <c r="G249" i="54"/>
  <c r="I167" i="54"/>
  <c r="G249" i="56"/>
  <c r="H167" i="55"/>
  <c r="I331" i="55"/>
  <c r="I249" i="54"/>
  <c r="H167" i="54"/>
  <c r="H167" i="58"/>
  <c r="I167" i="58"/>
  <c r="G249" i="58"/>
  <c r="G167" i="58"/>
  <c r="I249" i="56"/>
  <c r="G331" i="55"/>
  <c r="I167" i="50"/>
  <c r="G167" i="55"/>
  <c r="G413" i="55"/>
  <c r="H167" i="51"/>
  <c r="I249" i="58"/>
  <c r="I413" i="55"/>
  <c r="G167" i="51"/>
  <c r="H249" i="58"/>
  <c r="H413" i="55"/>
  <c r="G167" i="54"/>
  <c r="I167" i="51"/>
  <c r="G167" i="53"/>
  <c r="H249" i="54"/>
  <c r="H167" i="53"/>
  <c r="G167" i="50"/>
  <c r="I167" i="53"/>
  <c r="H167" i="50"/>
  <c r="H331" i="56"/>
  <c r="G249" i="53"/>
  <c r="G249" i="50"/>
  <c r="I249" i="53"/>
  <c r="I249" i="50"/>
  <c r="H249" i="59"/>
  <c r="H249" i="53"/>
  <c r="I249" i="59"/>
  <c r="G331" i="54"/>
  <c r="G249" i="59"/>
  <c r="H249" i="57"/>
  <c r="G577" i="55"/>
  <c r="G495" i="55"/>
  <c r="H331" i="54"/>
  <c r="G331" i="58"/>
  <c r="I331" i="56"/>
  <c r="H495" i="55"/>
  <c r="I249" i="51"/>
  <c r="H249" i="50"/>
  <c r="G249" i="57"/>
  <c r="G249" i="51"/>
  <c r="G331" i="52"/>
  <c r="G331" i="56"/>
  <c r="I577" i="55"/>
  <c r="H577" i="55"/>
  <c r="I331" i="58"/>
  <c r="I331" i="52"/>
  <c r="H331" i="58"/>
  <c r="I331" i="54"/>
  <c r="I249" i="57"/>
  <c r="I495" i="55"/>
  <c r="H331" i="52"/>
  <c r="H249" i="51"/>
  <c r="H331" i="59"/>
  <c r="I413" i="58"/>
  <c r="H331" i="53"/>
  <c r="G331" i="59"/>
  <c r="I413" i="56"/>
  <c r="I331" i="59"/>
  <c r="H413" i="56"/>
  <c r="I331" i="57"/>
  <c r="G413" i="56"/>
  <c r="G413" i="54"/>
  <c r="H331" i="57"/>
  <c r="H413" i="54"/>
  <c r="H413" i="58"/>
  <c r="I331" i="53"/>
  <c r="I413" i="52"/>
  <c r="G331" i="50"/>
  <c r="H413" i="52"/>
  <c r="H331" i="50"/>
  <c r="I413" i="54"/>
  <c r="I331" i="51"/>
  <c r="G413" i="58"/>
  <c r="G413" i="52"/>
  <c r="G331" i="57"/>
  <c r="G331" i="53"/>
  <c r="H331" i="51"/>
  <c r="I331" i="50"/>
  <c r="G331" i="51"/>
  <c r="H577" i="56"/>
  <c r="G413" i="50"/>
  <c r="I413" i="50"/>
  <c r="I413" i="59"/>
  <c r="H413" i="51"/>
  <c r="H413" i="50"/>
  <c r="H413" i="59"/>
  <c r="G413" i="51"/>
  <c r="G413" i="59"/>
  <c r="I577" i="58"/>
  <c r="G413" i="57"/>
  <c r="H495" i="56"/>
  <c r="I577" i="54"/>
  <c r="I413" i="51"/>
  <c r="G577" i="58"/>
  <c r="H495" i="58"/>
  <c r="I413" i="57"/>
  <c r="I495" i="56"/>
  <c r="H577" i="54"/>
  <c r="G495" i="54"/>
  <c r="I577" i="56"/>
  <c r="I413" i="53"/>
  <c r="I577" i="52"/>
  <c r="I495" i="52"/>
  <c r="H577" i="58"/>
  <c r="G577" i="56"/>
  <c r="H495" i="54"/>
  <c r="G413" i="53"/>
  <c r="H413" i="57"/>
  <c r="G495" i="58"/>
  <c r="H495" i="52"/>
  <c r="G495" i="56"/>
  <c r="G495" i="52"/>
  <c r="G577" i="52"/>
  <c r="H577" i="52"/>
  <c r="I495" i="58"/>
  <c r="G577" i="54"/>
  <c r="I495" i="54"/>
  <c r="H413" i="53"/>
  <c r="G577" i="59"/>
  <c r="H495" i="57"/>
  <c r="H577" i="51"/>
  <c r="G495" i="50"/>
  <c r="G495" i="53"/>
  <c r="I577" i="59"/>
  <c r="G495" i="57"/>
  <c r="G577" i="51"/>
  <c r="I495" i="50"/>
  <c r="H495" i="59"/>
  <c r="H577" i="50"/>
  <c r="I577" i="51"/>
  <c r="H495" i="50"/>
  <c r="G495" i="59"/>
  <c r="G495" i="51"/>
  <c r="H577" i="53"/>
  <c r="H577" i="57"/>
  <c r="I495" i="59"/>
  <c r="I577" i="53"/>
  <c r="I495" i="53"/>
  <c r="H495" i="51"/>
  <c r="I577" i="50"/>
  <c r="I577" i="57"/>
  <c r="H577" i="59"/>
  <c r="G577" i="57"/>
  <c r="I495" i="57"/>
  <c r="I495" i="51"/>
  <c r="G577" i="53"/>
  <c r="H495" i="53"/>
  <c r="G577" i="50"/>
  <c r="H167" i="61"/>
  <c r="G167" i="61"/>
  <c r="F85" i="61"/>
  <c r="F167" i="61"/>
  <c r="F577" i="61"/>
  <c r="G85" i="61"/>
  <c r="H577" i="61"/>
  <c r="G577" i="61"/>
  <c r="H85" i="61"/>
  <c r="G331" i="61"/>
  <c r="G823" i="61"/>
  <c r="G905" i="61"/>
  <c r="F823" i="61"/>
  <c r="F331" i="61"/>
  <c r="F905" i="61"/>
  <c r="H331" i="61"/>
  <c r="H905" i="61"/>
  <c r="G741" i="61"/>
  <c r="H495" i="61"/>
  <c r="F249" i="61"/>
  <c r="G413" i="61"/>
  <c r="F495" i="61"/>
  <c r="H249" i="61"/>
  <c r="H413" i="61"/>
  <c r="H823" i="61"/>
  <c r="G659" i="61"/>
  <c r="H741" i="61"/>
  <c r="G495" i="61"/>
  <c r="G249" i="61"/>
  <c r="F659" i="61"/>
  <c r="H659" i="61"/>
  <c r="F741" i="61"/>
  <c r="F413" i="61"/>
  <c r="M93" i="41"/>
  <c r="I93" i="41"/>
  <c r="O93" i="41"/>
  <c r="S93" i="41"/>
  <c r="P93" i="41"/>
  <c r="T93" i="41"/>
  <c r="N93" i="41"/>
  <c r="J93" i="41"/>
  <c r="Q93" i="41"/>
  <c r="R93" i="41"/>
  <c r="I1314" i="42"/>
  <c r="G1314" i="42"/>
  <c r="H1314" i="42"/>
  <c r="G1396" i="42"/>
  <c r="H1396" i="42"/>
  <c r="I1396" i="42"/>
  <c r="G1478" i="42"/>
  <c r="H1478" i="42"/>
  <c r="I1478" i="42"/>
  <c r="I1560" i="42"/>
  <c r="H1560" i="42"/>
  <c r="G1560" i="42"/>
  <c r="G1642" i="42"/>
  <c r="H1642" i="42"/>
  <c r="I1642" i="42"/>
  <c r="I1724" i="42"/>
  <c r="G1724" i="42"/>
  <c r="H1724" i="42"/>
  <c r="I1806" i="42"/>
  <c r="G1806" i="42"/>
  <c r="H1806" i="42"/>
  <c r="H1888" i="42"/>
  <c r="I1888" i="42"/>
  <c r="G1888" i="42"/>
  <c r="I1970" i="42"/>
  <c r="I2052" i="42"/>
  <c r="G1970" i="42"/>
  <c r="H2052" i="42"/>
  <c r="H1970" i="42"/>
  <c r="G2052" i="42"/>
  <c r="G1315" i="42" l="1"/>
  <c r="H1315" i="42"/>
  <c r="I1315" i="42"/>
  <c r="I1397" i="42"/>
  <c r="G1397" i="42"/>
  <c r="H1397" i="42"/>
  <c r="H1479" i="42"/>
  <c r="G1479" i="42"/>
  <c r="I1479" i="42"/>
  <c r="I1561" i="42"/>
  <c r="H1561" i="42"/>
  <c r="G1561" i="42"/>
  <c r="G1643" i="42"/>
  <c r="I1643" i="42"/>
  <c r="H1643" i="42"/>
  <c r="I1725" i="42"/>
  <c r="H1725" i="42"/>
  <c r="G1725" i="42"/>
  <c r="I1807" i="42"/>
  <c r="G1807" i="42"/>
  <c r="H1807" i="42"/>
  <c r="I1889" i="42"/>
  <c r="G1889" i="42"/>
  <c r="H1889" i="42"/>
  <c r="I2053" i="42"/>
  <c r="I1971" i="42"/>
  <c r="G2053" i="42"/>
  <c r="G1971" i="42"/>
  <c r="H2053" i="42"/>
  <c r="H1971" i="42"/>
  <c r="I85" i="49"/>
  <c r="H85" i="49"/>
  <c r="G85" i="49"/>
  <c r="I167" i="47"/>
  <c r="I85" i="47"/>
  <c r="G167" i="47"/>
  <c r="G85" i="47"/>
  <c r="H167" i="47"/>
  <c r="H85" i="47"/>
  <c r="H167" i="49"/>
  <c r="I167" i="49"/>
  <c r="G331" i="47"/>
  <c r="G249" i="47"/>
  <c r="I249" i="47"/>
  <c r="G167" i="49"/>
  <c r="H331" i="47"/>
  <c r="H249" i="47"/>
  <c r="I331" i="47"/>
  <c r="H413" i="47"/>
  <c r="G413" i="47"/>
  <c r="H249" i="49"/>
  <c r="I249" i="49"/>
  <c r="G249" i="49"/>
  <c r="I413" i="47"/>
  <c r="G577" i="47"/>
  <c r="H331" i="49"/>
  <c r="H577" i="47"/>
  <c r="G495" i="47"/>
  <c r="I577" i="47"/>
  <c r="I495" i="47"/>
  <c r="H495" i="47"/>
  <c r="G331" i="49"/>
  <c r="I331" i="49"/>
  <c r="I413" i="49"/>
  <c r="H413" i="49"/>
  <c r="G413" i="49"/>
  <c r="I495" i="49"/>
  <c r="G495" i="49"/>
  <c r="H577" i="49"/>
  <c r="G577" i="49"/>
  <c r="H495" i="49"/>
  <c r="I577" i="49"/>
  <c r="H85" i="48"/>
  <c r="I167" i="48"/>
  <c r="I85" i="48"/>
  <c r="H167" i="48"/>
  <c r="G167" i="48"/>
  <c r="G85" i="48"/>
  <c r="G249" i="48"/>
  <c r="I249" i="48"/>
  <c r="H249" i="48"/>
  <c r="G331" i="48"/>
  <c r="I331" i="48"/>
  <c r="H331" i="48"/>
  <c r="H413" i="48"/>
  <c r="I413" i="48"/>
  <c r="G413" i="48"/>
  <c r="H495" i="48"/>
  <c r="I577" i="48"/>
  <c r="I495" i="48"/>
  <c r="H577" i="48"/>
  <c r="G495" i="48"/>
  <c r="G577" i="48"/>
  <c r="K93" i="41"/>
  <c r="L93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<sst xmlns="http://schemas.openxmlformats.org/spreadsheetml/2006/main" count="30383" uniqueCount="3092">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</sst>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41</xdr:col>
      <xdr:colOff>327694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topLeftCell="D1" zoomScale="85" zoomScaleNormal="85" workbookViewId="0">
      <selection activeCell="O12" sqref="O12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3" max="33" width="17.7265625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86" ht="23.5" thickBot="1">
      <c r="B3" s="16">
        <v>2010</v>
      </c>
      <c r="C3" s="19">
        <f>AC17/$AC$19</f>
        <v>0.96470686527260574</v>
      </c>
      <c r="D3" s="19">
        <f t="shared" ref="D3:D9" si="0">AG5/$AG$14</f>
        <v>0.87347444293966348</v>
      </c>
      <c r="E3" s="19">
        <f>$Y$4*D3/($D$12*$Y$4)</f>
        <v>0.87347444293966348</v>
      </c>
      <c r="F3" s="19">
        <f t="shared" ref="F3:F9" si="1">$Y$5*D3/($D$12*$Y$5)</f>
        <v>0.87347444293966348</v>
      </c>
      <c r="G3" s="19">
        <f>$Y$6*$D3/($D$12*$Y$6)</f>
        <v>0.87347444293966348</v>
      </c>
      <c r="H3" s="19">
        <f>$Y$7*$D3/($D$12*$Y$7)</f>
        <v>0.87347444293966336</v>
      </c>
      <c r="I3" s="19">
        <f t="shared" ref="I3:I10" si="2">$Y$12*$H3/($H$12*$Y$12)</f>
        <v>0.87347444293966336</v>
      </c>
      <c r="J3" s="19">
        <f t="shared" ref="J3:J10" si="3">$Y$13*$H3/($H$12*$Y$13)</f>
        <v>0.87347444293966336</v>
      </c>
      <c r="K3" s="19">
        <f t="shared" ref="K3:K10" si="4">$Y$25*$J3/($J$12*$Y$25)</f>
        <v>0.87347444293966336</v>
      </c>
      <c r="L3" s="19">
        <f t="shared" ref="L3:L10" si="5">$Y$26*$J3/($J$12*$Y$26)</f>
        <v>0.87347444293966336</v>
      </c>
      <c r="M3" s="19">
        <f t="shared" ref="M3:M10" si="6">$Y$14*$H3/($H$12*$Y$14)</f>
        <v>0.87347444293966336</v>
      </c>
      <c r="N3" s="19">
        <f t="shared" ref="N3:N10" si="7">$Y$15*$H3/($H$12*$Y$15)</f>
        <v>0.87347444293966336</v>
      </c>
      <c r="O3" s="19">
        <f t="shared" ref="O3:O10" si="8">$Y$16*$H3/($H$12*$Y$16)</f>
        <v>0.87347444293966336</v>
      </c>
      <c r="P3" s="19">
        <f t="shared" ref="P3:P10" si="9">$Y$17*$H3/($H$12*$Y$17)</f>
        <v>0.87347444293966336</v>
      </c>
      <c r="Q3" s="19">
        <f t="shared" ref="Q3:Q10" si="10">$Y$18*$H3/($H$12*$Y$18)</f>
        <v>0.87347444293966336</v>
      </c>
      <c r="R3" s="19">
        <f t="shared" ref="R3:R10" si="11">$Y$19*$H3/($H$12*$Y$19)</f>
        <v>0.87347444293966348</v>
      </c>
      <c r="S3" s="19">
        <f t="shared" ref="S3:S7" si="12">$Y$20*$H3/($H$12*$Y$20)</f>
        <v>0.87347444293966336</v>
      </c>
      <c r="T3" s="19">
        <f>SUM($Y$12:$Y$19)*$H3/($H$12*SUM($Y$12:$Y$19))</f>
        <v>0.87347444293966336</v>
      </c>
      <c r="X3" s="23" t="s">
        <v>24</v>
      </c>
      <c r="Y3" s="24">
        <v>2015</v>
      </c>
      <c r="Z3" s="24">
        <v>2050</v>
      </c>
    </row>
    <row r="4" spans="2:86" ht="15" thickBot="1">
      <c r="B4" s="16">
        <v>2011</v>
      </c>
      <c r="C4" s="19">
        <f>(C8-C3)/5*1+C3</f>
        <v>0.96699847226200708</v>
      </c>
      <c r="D4" s="19">
        <f t="shared" si="0"/>
        <v>0.96298711662701786</v>
      </c>
      <c r="E4" s="19">
        <f t="shared" ref="E3:E9" si="13">$Y$4*D4/($D$12*$Y$4)</f>
        <v>0.96298711662701775</v>
      </c>
      <c r="F4" s="19">
        <f t="shared" si="1"/>
        <v>0.96298711662701786</v>
      </c>
      <c r="G4" s="19">
        <f t="shared" ref="G4:G11" si="14">$Y$6*$D4/($D$12*$Y$6)</f>
        <v>0.96298711662701786</v>
      </c>
      <c r="H4" s="19">
        <f t="shared" ref="H4:Q12" si="15">$Y$7*$D4/($D$12*$Y$7)</f>
        <v>0.96298711662701775</v>
      </c>
      <c r="I4" s="19">
        <f t="shared" si="2"/>
        <v>0.96298711662701786</v>
      </c>
      <c r="J4" s="19">
        <f t="shared" si="3"/>
        <v>0.96298711662701786</v>
      </c>
      <c r="K4" s="19">
        <f t="shared" si="4"/>
        <v>0.96298711662701786</v>
      </c>
      <c r="L4" s="19">
        <f t="shared" si="5"/>
        <v>0.96298711662701786</v>
      </c>
      <c r="M4" s="19">
        <f t="shared" si="6"/>
        <v>0.96298711662701775</v>
      </c>
      <c r="N4" s="19">
        <f t="shared" si="7"/>
        <v>0.96298711662701764</v>
      </c>
      <c r="O4" s="19">
        <f t="shared" si="8"/>
        <v>0.96298711662701786</v>
      </c>
      <c r="P4" s="19">
        <f t="shared" si="9"/>
        <v>0.96298711662701764</v>
      </c>
      <c r="Q4" s="19">
        <f t="shared" si="10"/>
        <v>0.96298711662701775</v>
      </c>
      <c r="R4" s="19">
        <f t="shared" si="11"/>
        <v>0.96298711662701775</v>
      </c>
      <c r="S4" s="19">
        <f t="shared" si="12"/>
        <v>0.96298711662701775</v>
      </c>
      <c r="T4" s="19">
        <f t="shared" ref="T4:T12" si="16">SUM($Y$12:$Y$19)*$H4/($H$12*SUM($Y$12:$Y$19))</f>
        <v>0.96298711662701775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86" ht="15" thickBot="1">
      <c r="B5" s="16">
        <v>2012</v>
      </c>
      <c r="C5" s="19">
        <f>(C8-C3)/5*2+C3</f>
        <v>0.96929007925140842</v>
      </c>
      <c r="D5" s="19">
        <f t="shared" si="0"/>
        <v>0.9071626784190524</v>
      </c>
      <c r="E5" s="19">
        <f t="shared" si="13"/>
        <v>0.9071626784190524</v>
      </c>
      <c r="F5" s="19">
        <f t="shared" si="1"/>
        <v>0.9071626784190524</v>
      </c>
      <c r="G5" s="19">
        <f t="shared" si="14"/>
        <v>0.9071626784190524</v>
      </c>
      <c r="H5" s="19">
        <f t="shared" si="15"/>
        <v>0.90716267841905229</v>
      </c>
      <c r="I5" s="19">
        <f t="shared" si="2"/>
        <v>0.90716267841905229</v>
      </c>
      <c r="J5" s="19">
        <f t="shared" si="3"/>
        <v>0.90716267841905229</v>
      </c>
      <c r="K5" s="19">
        <f t="shared" si="4"/>
        <v>0.90716267841905229</v>
      </c>
      <c r="L5" s="19">
        <f t="shared" si="5"/>
        <v>0.90716267841905218</v>
      </c>
      <c r="M5" s="19">
        <f t="shared" si="6"/>
        <v>0.9071626784190524</v>
      </c>
      <c r="N5" s="19">
        <f t="shared" si="7"/>
        <v>0.90716267841905229</v>
      </c>
      <c r="O5" s="19">
        <f t="shared" si="8"/>
        <v>0.90716267841905229</v>
      </c>
      <c r="P5" s="19">
        <f t="shared" si="9"/>
        <v>0.90716267841905229</v>
      </c>
      <c r="Q5" s="19">
        <f t="shared" si="10"/>
        <v>0.90716267841905229</v>
      </c>
      <c r="R5" s="19">
        <f t="shared" si="11"/>
        <v>0.90716267841905229</v>
      </c>
      <c r="S5" s="19">
        <f t="shared" si="12"/>
        <v>0.90716267841905229</v>
      </c>
      <c r="T5" s="19">
        <f t="shared" si="16"/>
        <v>0.90716267841905229</v>
      </c>
      <c r="X5" s="25" t="s">
        <v>13</v>
      </c>
      <c r="Y5" s="26">
        <v>0.13120000000000001</v>
      </c>
      <c r="Z5" s="26">
        <v>0.1</v>
      </c>
      <c r="AB5">
        <v>1950</v>
      </c>
      <c r="AC5">
        <v>69966</v>
      </c>
      <c r="AF5" s="37">
        <v>2010</v>
      </c>
      <c r="AG5" s="18" cm="1">
        <f t="array" ref="AG5:AG15">TRANSPOSE(BX5:CH5)</f>
        <v>3396354075663.728</v>
      </c>
      <c r="AH5" s="37"/>
      <c r="AI5" s="37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0.97158168624080965</v>
      </c>
      <c r="D6" s="19">
        <f t="shared" si="0"/>
        <v>0.95998707133783723</v>
      </c>
      <c r="E6" s="19">
        <f t="shared" si="13"/>
        <v>0.95998707133783723</v>
      </c>
      <c r="F6" s="19">
        <f t="shared" si="1"/>
        <v>0.95998707133783734</v>
      </c>
      <c r="G6" s="19">
        <f t="shared" si="14"/>
        <v>0.95998707133783723</v>
      </c>
      <c r="H6" s="19">
        <f t="shared" si="15"/>
        <v>0.95998707133783723</v>
      </c>
      <c r="I6" s="19">
        <f t="shared" si="2"/>
        <v>0.95998707133783734</v>
      </c>
      <c r="J6" s="19">
        <f t="shared" si="3"/>
        <v>0.95998707133783734</v>
      </c>
      <c r="K6" s="19">
        <f t="shared" si="4"/>
        <v>0.95998707133783734</v>
      </c>
      <c r="L6" s="19">
        <f t="shared" si="5"/>
        <v>0.95998707133783723</v>
      </c>
      <c r="M6" s="19">
        <f t="shared" si="6"/>
        <v>0.95998707133783712</v>
      </c>
      <c r="N6" s="19">
        <f t="shared" si="7"/>
        <v>0.95998707133783723</v>
      </c>
      <c r="O6" s="19">
        <f t="shared" si="8"/>
        <v>0.95998707133783723</v>
      </c>
      <c r="P6" s="19">
        <f t="shared" si="9"/>
        <v>0.95998707133783723</v>
      </c>
      <c r="Q6" s="19">
        <f t="shared" si="10"/>
        <v>0.95998707133783723</v>
      </c>
      <c r="R6" s="19">
        <f t="shared" si="11"/>
        <v>0.95998707133783723</v>
      </c>
      <c r="S6" s="19">
        <f t="shared" si="12"/>
        <v>0.95998707133783712</v>
      </c>
      <c r="T6" s="19">
        <f t="shared" si="16"/>
        <v>0.95998707133783723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71537</v>
      </c>
      <c r="AF6" s="37">
        <v>2011</v>
      </c>
      <c r="AG6" s="18">
        <v>3744408602683.9351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86" ht="23.5" thickBot="1">
      <c r="B7" s="16">
        <v>2014</v>
      </c>
      <c r="C7" s="19">
        <f>(C8-C3)/5*4+C3</f>
        <v>0.97387329323021099</v>
      </c>
      <c r="D7" s="19">
        <f t="shared" si="0"/>
        <v>0.99886670190682658</v>
      </c>
      <c r="E7" s="19">
        <f t="shared" si="13"/>
        <v>0.99886670190682669</v>
      </c>
      <c r="F7" s="19">
        <f t="shared" si="1"/>
        <v>0.99886670190682658</v>
      </c>
      <c r="G7" s="19">
        <f t="shared" si="14"/>
        <v>0.99886670190682658</v>
      </c>
      <c r="H7" s="19">
        <f t="shared" si="15"/>
        <v>0.99886670190682658</v>
      </c>
      <c r="I7" s="19">
        <f t="shared" si="2"/>
        <v>0.99886670190682669</v>
      </c>
      <c r="J7" s="19">
        <f t="shared" si="3"/>
        <v>0.99886670190682669</v>
      </c>
      <c r="K7" s="19">
        <f t="shared" si="4"/>
        <v>0.99886670190682669</v>
      </c>
      <c r="L7" s="19">
        <f t="shared" si="5"/>
        <v>0.99886670190682669</v>
      </c>
      <c r="M7" s="19">
        <f t="shared" si="6"/>
        <v>0.99886670190682647</v>
      </c>
      <c r="N7" s="19">
        <f t="shared" si="7"/>
        <v>0.99886670190682658</v>
      </c>
      <c r="O7" s="19">
        <f t="shared" si="8"/>
        <v>0.99886670190682669</v>
      </c>
      <c r="P7" s="19">
        <f t="shared" si="9"/>
        <v>0.99886670190682658</v>
      </c>
      <c r="Q7" s="19">
        <f t="shared" si="10"/>
        <v>0.99886670190682658</v>
      </c>
      <c r="R7" s="19">
        <f t="shared" si="11"/>
        <v>0.99886670190682658</v>
      </c>
      <c r="S7" s="19">
        <f t="shared" si="12"/>
        <v>0.99886670190682658</v>
      </c>
      <c r="T7" s="19">
        <f t="shared" si="16"/>
        <v>0.99886670190682658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73414</v>
      </c>
      <c r="AF7" s="37">
        <v>2012</v>
      </c>
      <c r="AG7" s="18">
        <v>3527344944139.8257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86" ht="15" thickBot="1">
      <c r="B8" s="16">
        <v>2015</v>
      </c>
      <c r="C8" s="19">
        <f>AC18/$AC$19</f>
        <v>0.97616490021961233</v>
      </c>
      <c r="D8" s="19">
        <f t="shared" si="0"/>
        <v>0.86315679894397024</v>
      </c>
      <c r="E8" s="19">
        <f t="shared" si="13"/>
        <v>0.86315679894397024</v>
      </c>
      <c r="F8" s="19">
        <f t="shared" si="1"/>
        <v>0.86315679894397024</v>
      </c>
      <c r="G8" s="19">
        <f t="shared" si="14"/>
        <v>0.86315679894397024</v>
      </c>
      <c r="H8" s="19">
        <f t="shared" si="15"/>
        <v>0.86315679894397024</v>
      </c>
      <c r="I8" s="19">
        <f t="shared" si="2"/>
        <v>0.86315679894397024</v>
      </c>
      <c r="J8" s="19">
        <f t="shared" si="3"/>
        <v>0.86315679894397024</v>
      </c>
      <c r="K8" s="19">
        <f t="shared" si="4"/>
        <v>0.86315679894397024</v>
      </c>
      <c r="L8" s="19">
        <f t="shared" si="5"/>
        <v>0.86315679894397024</v>
      </c>
      <c r="M8" s="19">
        <f t="shared" si="6"/>
        <v>0.86315679894397035</v>
      </c>
      <c r="N8" s="19">
        <f t="shared" si="7"/>
        <v>0.86315679894397024</v>
      </c>
      <c r="O8" s="19">
        <f t="shared" si="8"/>
        <v>0.86315679894397024</v>
      </c>
      <c r="P8" s="19">
        <f t="shared" si="9"/>
        <v>0.86315679894397024</v>
      </c>
      <c r="Q8" s="19">
        <f t="shared" si="10"/>
        <v>0.86315679894397024</v>
      </c>
      <c r="R8" s="19">
        <f t="shared" si="11"/>
        <v>0.86315679894397024</v>
      </c>
      <c r="S8" s="19">
        <f>$Y$20*$H8/($H$12*$Y$20)</f>
        <v>0.86315679894397024</v>
      </c>
      <c r="T8" s="19">
        <f t="shared" si="16"/>
        <v>0.86315679894397024</v>
      </c>
      <c r="X8" s="28" t="s">
        <v>20</v>
      </c>
      <c r="Y8" s="29">
        <v>1</v>
      </c>
      <c r="Z8" s="29">
        <v>1</v>
      </c>
      <c r="AB8">
        <v>1965</v>
      </c>
      <c r="AC8">
        <v>76258</v>
      </c>
      <c r="AF8" s="37">
        <v>2013</v>
      </c>
      <c r="AG8" s="18">
        <v>3732743446218.9185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86" ht="15" thickTop="1">
      <c r="B9" s="16">
        <v>2016</v>
      </c>
      <c r="C9" s="19">
        <f>(C13-C8)/5*1+C8</f>
        <v>0.98093192017568986</v>
      </c>
      <c r="D9" s="19">
        <f t="shared" si="0"/>
        <v>0.89177124007324826</v>
      </c>
      <c r="E9" s="19">
        <f t="shared" si="13"/>
        <v>0.89177124007324826</v>
      </c>
      <c r="F9" s="19">
        <f t="shared" si="1"/>
        <v>0.89177124007324826</v>
      </c>
      <c r="G9" s="19">
        <f t="shared" si="14"/>
        <v>0.89177124007324826</v>
      </c>
      <c r="H9" s="19">
        <f t="shared" si="15"/>
        <v>0.89177124007324826</v>
      </c>
      <c r="I9" s="19">
        <f t="shared" si="2"/>
        <v>0.89177124007324826</v>
      </c>
      <c r="J9" s="19">
        <f t="shared" si="3"/>
        <v>0.89177124007324826</v>
      </c>
      <c r="K9" s="19">
        <f t="shared" si="4"/>
        <v>0.89177124007324826</v>
      </c>
      <c r="L9" s="19">
        <f t="shared" si="5"/>
        <v>0.89177124007324826</v>
      </c>
      <c r="M9" s="19">
        <f t="shared" si="6"/>
        <v>0.89177124007324826</v>
      </c>
      <c r="N9" s="19">
        <f t="shared" si="7"/>
        <v>0.89177124007324826</v>
      </c>
      <c r="O9" s="19">
        <f t="shared" si="8"/>
        <v>0.89177124007324826</v>
      </c>
      <c r="P9" s="19">
        <f t="shared" si="9"/>
        <v>0.89177124007324826</v>
      </c>
      <c r="Q9" s="19">
        <f t="shared" si="10"/>
        <v>0.89177124007324826</v>
      </c>
      <c r="R9" s="19">
        <f t="shared" si="11"/>
        <v>0.89177124007324826</v>
      </c>
      <c r="S9" s="19">
        <f>$Y$20*$H9/($H$12*$Y$20)</f>
        <v>0.89177124007324837</v>
      </c>
      <c r="T9" s="19">
        <f t="shared" si="16"/>
        <v>0.89177124007324826</v>
      </c>
      <c r="AB9">
        <v>1970</v>
      </c>
      <c r="AC9">
        <v>78578</v>
      </c>
      <c r="AF9" s="37">
        <v>2014</v>
      </c>
      <c r="AG9" s="18">
        <v>3883920155292.2583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86" ht="15" thickBot="1">
      <c r="B10" s="16">
        <v>2017</v>
      </c>
      <c r="C10" s="19">
        <f>(C13-C8)/5*2+C8</f>
        <v>0.9856989401317674</v>
      </c>
      <c r="D10" s="19">
        <f t="shared" ref="D10:D13" si="17">AG12/$AG$14</f>
        <v>0.9468680962044681</v>
      </c>
      <c r="E10" s="19">
        <f>$Y$4*D10/($D$12*$Y$4)</f>
        <v>0.9468680962044681</v>
      </c>
      <c r="F10" s="19">
        <f>$Y$5*D10/($D$12*$Y$5)</f>
        <v>0.9468680962044681</v>
      </c>
      <c r="G10" s="19">
        <f t="shared" si="14"/>
        <v>0.9468680962044681</v>
      </c>
      <c r="H10" s="19">
        <f t="shared" si="15"/>
        <v>0.9468680962044681</v>
      </c>
      <c r="I10" s="19">
        <f t="shared" si="2"/>
        <v>0.9468680962044681</v>
      </c>
      <c r="J10" s="19">
        <f t="shared" si="3"/>
        <v>0.9468680962044681</v>
      </c>
      <c r="K10" s="19">
        <f t="shared" si="4"/>
        <v>0.9468680962044681</v>
      </c>
      <c r="L10" s="19">
        <f t="shared" si="5"/>
        <v>0.9468680962044681</v>
      </c>
      <c r="M10" s="19">
        <f t="shared" si="6"/>
        <v>0.94686809620446799</v>
      </c>
      <c r="N10" s="19">
        <f t="shared" si="7"/>
        <v>0.9468680962044681</v>
      </c>
      <c r="O10" s="19">
        <f t="shared" si="8"/>
        <v>0.94686809620446799</v>
      </c>
      <c r="P10" s="19">
        <f t="shared" si="9"/>
        <v>0.9468680962044681</v>
      </c>
      <c r="Q10" s="19">
        <f t="shared" si="10"/>
        <v>0.9468680962044681</v>
      </c>
      <c r="R10" s="19">
        <f t="shared" si="11"/>
        <v>0.9468680962044681</v>
      </c>
      <c r="S10" s="19">
        <f>$Y$20*$H10/($H$12*$Y$20)</f>
        <v>0.9468680962044681</v>
      </c>
      <c r="T10" s="19">
        <f t="shared" si="16"/>
        <v>0.9468680962044681</v>
      </c>
      <c r="AB10">
        <v>1975</v>
      </c>
      <c r="AC10">
        <v>78856</v>
      </c>
      <c r="AF10" s="37">
        <v>2015</v>
      </c>
      <c r="AG10" s="18">
        <v>3356235704119.7529</v>
      </c>
    </row>
    <row r="11" spans="2:86" ht="23.5" thickBot="1">
      <c r="B11" s="16">
        <v>2018</v>
      </c>
      <c r="C11" s="19">
        <f>(C13-C8)/5*3+C8</f>
        <v>0.99046596008784493</v>
      </c>
      <c r="D11" s="19">
        <f t="shared" si="17"/>
        <v>1.0223799216336602</v>
      </c>
      <c r="E11" s="19">
        <f t="shared" ref="E11" si="18">$Y$4*D11/($D$12*$Y$4)</f>
        <v>1.0223799216336602</v>
      </c>
      <c r="F11" s="19">
        <f t="shared" ref="F11" si="19">$Y$5*D11/($D$12*$Y$5)</f>
        <v>1.0223799216336602</v>
      </c>
      <c r="G11" s="19">
        <f t="shared" si="14"/>
        <v>1.0223799216336602</v>
      </c>
      <c r="H11" s="19">
        <f t="shared" si="15"/>
        <v>1.0223799216336602</v>
      </c>
      <c r="I11" s="19">
        <f>$Y$12*$H11/($H$12*$Y$12)</f>
        <v>1.0223799216336602</v>
      </c>
      <c r="J11" s="19">
        <f>$Y$13*$H11/($H$12*$Y$13)</f>
        <v>1.0223799216336602</v>
      </c>
      <c r="K11" s="19">
        <f>$Y$25*$J11/($J$12*$Y$25)</f>
        <v>1.0223799216336602</v>
      </c>
      <c r="L11" s="19">
        <f>$Y$26*$J11/($J$12*$Y$26)</f>
        <v>1.0223799216336602</v>
      </c>
      <c r="M11" s="19">
        <f>$Y$14*$H11/($H$12*$Y$14)</f>
        <v>1.0223799216336602</v>
      </c>
      <c r="N11" s="19">
        <f>$Y$15*$H11/($H$12*$Y$15)</f>
        <v>1.0223799216336602</v>
      </c>
      <c r="O11" s="19">
        <f>$Y$16*$H11/($H$12*$Y$16)</f>
        <v>1.0223799216336602</v>
      </c>
      <c r="P11" s="19">
        <f>$Y$17*$H11/($H$12*$Y$17)</f>
        <v>1.0223799216336602</v>
      </c>
      <c r="Q11" s="19">
        <f>$Y$18*$H11/($H$12*$Y$18)</f>
        <v>1.0223799216336602</v>
      </c>
      <c r="R11" s="19">
        <f>$Y$19*$H11/($H$12*$Y$19)</f>
        <v>1.0223799216336602</v>
      </c>
      <c r="S11" s="19">
        <f>$Y$20*$H11/($H$12*$Y$20)</f>
        <v>1.0223799216336602</v>
      </c>
      <c r="T11" s="19">
        <f>SUM($Y$12:$Y$19)*$H11/($H$12*SUM($Y$12:$Y$19))</f>
        <v>1.0223799216336602</v>
      </c>
      <c r="X11" s="23" t="s">
        <v>27</v>
      </c>
      <c r="Y11" s="24">
        <v>2015</v>
      </c>
      <c r="Z11" s="24">
        <v>2050</v>
      </c>
      <c r="AB11">
        <v>1980</v>
      </c>
      <c r="AC11">
        <v>78283</v>
      </c>
      <c r="AF11" s="37">
        <v>2016</v>
      </c>
      <c r="AG11" s="18">
        <v>3467498002104.3276</v>
      </c>
    </row>
    <row r="12" spans="2:86" ht="15" thickBot="1">
      <c r="B12" s="16">
        <v>2019</v>
      </c>
      <c r="C12" s="19">
        <f>(C13-C8)/5*4+C8</f>
        <v>0.99523298004392247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77692</v>
      </c>
      <c r="AF12" s="37">
        <v>2017</v>
      </c>
      <c r="AG12" s="18">
        <v>3681732583768.502</v>
      </c>
    </row>
    <row r="13" spans="2:86" ht="15" thickBot="1">
      <c r="B13" s="16">
        <v>2020</v>
      </c>
      <c r="C13" s="19">
        <f>$AC$19/$AC$19</f>
        <v>1</v>
      </c>
      <c r="D13" s="19">
        <f t="shared" si="17"/>
        <v>0.9892208494161745</v>
      </c>
      <c r="E13" s="19">
        <f>(E$43-E$12)/($B$43-$B$12)*($B13-$B$12)+E$12</f>
        <v>1.0024120470094504</v>
      </c>
      <c r="F13" s="19">
        <f>(F$43-F$12)/($B$43-$B$12)*($B13-$B$12)+F$12</f>
        <v>1.0035747641642716</v>
      </c>
      <c r="G13" s="19">
        <f>(G$43-G$12)/($B$43-$B$12)*($B13-$B$12)+G$12</f>
        <v>1.0176216229357524</v>
      </c>
      <c r="H13" s="19">
        <f>(H$43-H$12)/($B$43-$B$12)*($B13-$B$12)+H$12</f>
        <v>1.0176553329529037</v>
      </c>
      <c r="I13" s="19">
        <f>(I$43-I$12)/($B$43-$B$12)*($B13-$B$12)+I$12</f>
        <v>1.04841005260554</v>
      </c>
      <c r="J13" s="19">
        <f t="shared" ref="J13:Q13" si="20">(J$43-J$12)/($B$43-$B$12)*($B13-$B$12)+J$12</f>
        <v>1.0837023538462702</v>
      </c>
      <c r="K13" s="19">
        <f t="shared" si="20"/>
        <v>1.039451998121252</v>
      </c>
      <c r="L13" s="19">
        <f t="shared" si="20"/>
        <v>9.0849712208518127</v>
      </c>
      <c r="M13" s="19">
        <f t="shared" si="20"/>
        <v>1.0412185104382845</v>
      </c>
      <c r="N13" s="19">
        <f t="shared" si="20"/>
        <v>1.1038693831266873</v>
      </c>
      <c r="O13" s="19">
        <f t="shared" si="20"/>
        <v>1.0616649952374271</v>
      </c>
      <c r="P13" s="19">
        <f t="shared" si="20"/>
        <v>1.1492451990076262</v>
      </c>
      <c r="Q13" s="19">
        <f t="shared" si="20"/>
        <v>1.0750825752022208</v>
      </c>
      <c r="R13" s="19">
        <f>(R$43-R$12)/($B$43-$B$12)*($B13-$B$12)+R$12</f>
        <v>1.0193764845897668</v>
      </c>
      <c r="S13" s="19">
        <f>(S$43-S$12)/($B$43-$B$12)*($B13-$B$12)+S$12</f>
        <v>1.0094133584699061</v>
      </c>
      <c r="T13" s="19">
        <f>(T$43-T$12)/($B$43-$B$12)*($B13-$B$12)+T$12</f>
        <v>1.0433620683311498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79054</v>
      </c>
      <c r="AF13" s="37">
        <v>2018</v>
      </c>
      <c r="AG13" s="18">
        <v>3975347237442.9883</v>
      </c>
    </row>
    <row r="14" spans="2:86" ht="23.5" thickBot="1">
      <c r="B14" s="16">
        <v>2021</v>
      </c>
      <c r="C14" s="19">
        <f>(C18-C13)/5*1+C13</f>
        <v>0.99935787262484488</v>
      </c>
      <c r="D14" s="21">
        <f>D13*1.013</f>
        <v>1.0020807204585847</v>
      </c>
      <c r="E14" s="19">
        <f t="shared" ref="E14:T42" si="21">(E$43-E$12)/($B$43-$B$12)*($B14-$B$12)+E$12</f>
        <v>1.0048240940189008</v>
      </c>
      <c r="F14" s="19">
        <f t="shared" si="21"/>
        <v>1.0071495283285434</v>
      </c>
      <c r="G14" s="19">
        <f>(G$43-G$12)/($B$43-$B$12)*($B14-$B$12)+G$12</f>
        <v>1.0352432458715051</v>
      </c>
      <c r="H14" s="19">
        <f t="shared" ref="H14:H26" si="22">(H$43-H$12)/($B$43-$B$12)*($B14-$B$12)+H$12</f>
        <v>1.0353106659058073</v>
      </c>
      <c r="I14" s="19">
        <f t="shared" si="21"/>
        <v>1.09682010521108</v>
      </c>
      <c r="J14" s="19">
        <f t="shared" si="21"/>
        <v>1.1674047076925402</v>
      </c>
      <c r="K14" s="19">
        <f t="shared" si="21"/>
        <v>1.078903996242504</v>
      </c>
      <c r="L14" s="19">
        <f t="shared" si="21"/>
        <v>17.169942441703625</v>
      </c>
      <c r="M14" s="19">
        <f t="shared" si="21"/>
        <v>1.082437020876569</v>
      </c>
      <c r="N14" s="19">
        <f t="shared" si="21"/>
        <v>1.2077387662533747</v>
      </c>
      <c r="O14" s="19">
        <f t="shared" si="21"/>
        <v>1.1233299904748542</v>
      </c>
      <c r="P14" s="19">
        <f t="shared" si="21"/>
        <v>1.2984903980152522</v>
      </c>
      <c r="Q14" s="19">
        <f t="shared" si="21"/>
        <v>1.1501651504044417</v>
      </c>
      <c r="R14" s="19">
        <f t="shared" si="21"/>
        <v>1.0387529691795336</v>
      </c>
      <c r="S14" s="19">
        <f t="shared" si="21"/>
        <v>1.0188267169398124</v>
      </c>
      <c r="T14" s="19">
        <f t="shared" si="21"/>
        <v>1.0867241366622995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81139</v>
      </c>
      <c r="AF14" s="37">
        <v>2019</v>
      </c>
      <c r="AG14" s="18">
        <v>3888326788627.4448</v>
      </c>
    </row>
    <row r="15" spans="2:86" ht="23.5" thickBot="1">
      <c r="B15" s="16">
        <v>2022</v>
      </c>
      <c r="C15" s="19">
        <f>(C18-C13)/5*2+C13</f>
        <v>0.99871574524968965</v>
      </c>
      <c r="D15" s="21">
        <f t="shared" ref="D15:D78" si="23">D14*1.013</f>
        <v>1.0151077698245461</v>
      </c>
      <c r="E15" s="19">
        <f t="shared" si="21"/>
        <v>1.0072361410283512</v>
      </c>
      <c r="F15" s="19">
        <f t="shared" si="21"/>
        <v>1.010724292492815</v>
      </c>
      <c r="G15" s="19">
        <f>(G$43-G$12)/($B$43-$B$12)*($B15-$B$12)+G$12</f>
        <v>1.0528648688072575</v>
      </c>
      <c r="H15" s="19">
        <f t="shared" si="22"/>
        <v>1.052965998858711</v>
      </c>
      <c r="I15" s="19">
        <f>(I$43-I$12)/($B$43-$B$12)*($B15-$B$12)+I$12</f>
        <v>1.1452301578166197</v>
      </c>
      <c r="J15" s="19">
        <f t="shared" si="21"/>
        <v>1.2511070615388102</v>
      </c>
      <c r="K15" s="19">
        <f t="shared" si="21"/>
        <v>1.1183559943637562</v>
      </c>
      <c r="L15" s="19">
        <f t="shared" si="21"/>
        <v>25.254913662555438</v>
      </c>
      <c r="M15" s="19">
        <f t="shared" si="21"/>
        <v>1.1236555313148537</v>
      </c>
      <c r="N15" s="19">
        <f t="shared" si="21"/>
        <v>1.311608149380062</v>
      </c>
      <c r="O15" s="19">
        <f t="shared" si="21"/>
        <v>1.1849949857122812</v>
      </c>
      <c r="P15" s="19">
        <f t="shared" si="21"/>
        <v>1.4477355970228785</v>
      </c>
      <c r="Q15" s="19">
        <f t="shared" si="21"/>
        <v>1.2252477256066623</v>
      </c>
      <c r="R15" s="19">
        <f t="shared" si="21"/>
        <v>1.0581294537693005</v>
      </c>
      <c r="S15" s="19">
        <f t="shared" si="21"/>
        <v>1.0282400754097185</v>
      </c>
      <c r="T15" s="19">
        <f t="shared" si="21"/>
        <v>1.1300862049934493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81401</v>
      </c>
      <c r="AF15" s="37">
        <v>2020</v>
      </c>
      <c r="AG15" s="18">
        <v>3846413928653.707</v>
      </c>
    </row>
    <row r="16" spans="2:86" ht="23.5" thickBot="1">
      <c r="B16" s="16">
        <v>2023</v>
      </c>
      <c r="C16" s="19">
        <f>(C18-C13)/5*3+C13</f>
        <v>0.99807361787453452</v>
      </c>
      <c r="D16" s="21">
        <f t="shared" si="23"/>
        <v>1.0283041708322651</v>
      </c>
      <c r="E16" s="19">
        <f t="shared" si="21"/>
        <v>1.0096481880378017</v>
      </c>
      <c r="F16" s="19">
        <f t="shared" si="21"/>
        <v>1.0142990566570869</v>
      </c>
      <c r="G16" s="19">
        <f>(G$43-G$12)/($B$43-$B$12)*($B16-$B$12)+G$12</f>
        <v>1.0704864917430099</v>
      </c>
      <c r="H16" s="19">
        <f t="shared" si="22"/>
        <v>1.0706213318116147</v>
      </c>
      <c r="I16" s="19">
        <f t="shared" si="21"/>
        <v>1.1936402104221597</v>
      </c>
      <c r="J16" s="19">
        <f t="shared" si="21"/>
        <v>1.3348094153850805</v>
      </c>
      <c r="K16" s="19">
        <f t="shared" si="21"/>
        <v>1.1578079924850082</v>
      </c>
      <c r="L16" s="19">
        <f t="shared" si="21"/>
        <v>33.339884883407251</v>
      </c>
      <c r="M16" s="19">
        <f t="shared" si="21"/>
        <v>1.1648740417531382</v>
      </c>
      <c r="N16" s="19">
        <f t="shared" si="21"/>
        <v>1.4154775325067495</v>
      </c>
      <c r="O16" s="19">
        <f t="shared" si="21"/>
        <v>1.2466599809497083</v>
      </c>
      <c r="P16" s="19">
        <f t="shared" si="21"/>
        <v>1.5969807960305045</v>
      </c>
      <c r="Q16" s="19">
        <f t="shared" si="21"/>
        <v>1.3003303008088831</v>
      </c>
      <c r="R16" s="19">
        <f t="shared" si="21"/>
        <v>1.0775059383590673</v>
      </c>
      <c r="S16" s="19">
        <f t="shared" si="21"/>
        <v>1.0376534338796246</v>
      </c>
      <c r="T16" s="19">
        <f t="shared" si="21"/>
        <v>1.1734482733245992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81603</v>
      </c>
      <c r="AG16" t="s">
        <v>3091</v>
      </c>
    </row>
    <row r="17" spans="2:29" ht="15" thickBot="1">
      <c r="B17" s="16">
        <v>2024</v>
      </c>
      <c r="C17" s="19">
        <f>(C18-C13)/5*4+C13</f>
        <v>0.99743149049937929</v>
      </c>
      <c r="D17" s="21">
        <f t="shared" si="23"/>
        <v>1.0416721250530845</v>
      </c>
      <c r="E17" s="19">
        <f t="shared" si="21"/>
        <v>1.0120602350472521</v>
      </c>
      <c r="F17" s="19">
        <f t="shared" ref="F17:F26" si="24">(F$43-F$12)/($B$43-$B$12)*($B17-$B$12)+F$12</f>
        <v>1.0178738208213585</v>
      </c>
      <c r="G17" s="19">
        <f>(G$43-G$12)/($B$43-$B$12)*($B17-$B$12)+G$12</f>
        <v>1.0881081146787623</v>
      </c>
      <c r="H17" s="19">
        <f t="shared" si="22"/>
        <v>1.0882766647645181</v>
      </c>
      <c r="I17" s="19">
        <f t="shared" si="21"/>
        <v>1.2420502630276997</v>
      </c>
      <c r="J17" s="19">
        <f t="shared" si="21"/>
        <v>1.4185117692313507</v>
      </c>
      <c r="K17" s="19">
        <f t="shared" si="21"/>
        <v>1.1972599906062602</v>
      </c>
      <c r="L17" s="19">
        <f t="shared" si="21"/>
        <v>41.424856104259064</v>
      </c>
      <c r="M17" s="19">
        <f t="shared" si="21"/>
        <v>1.2060925521914228</v>
      </c>
      <c r="N17" s="19">
        <f t="shared" si="21"/>
        <v>1.5193469156334367</v>
      </c>
      <c r="O17" s="19">
        <f t="shared" si="21"/>
        <v>1.3083249761871354</v>
      </c>
      <c r="P17" s="19">
        <f t="shared" si="21"/>
        <v>1.7462259950381307</v>
      </c>
      <c r="Q17" s="19">
        <f t="shared" si="21"/>
        <v>1.375412876011104</v>
      </c>
      <c r="R17" s="19">
        <f t="shared" si="21"/>
        <v>1.0968824229488341</v>
      </c>
      <c r="S17" s="19">
        <f t="shared" si="21"/>
        <v>1.0470667923495309</v>
      </c>
      <c r="T17" s="19">
        <f t="shared" si="21"/>
        <v>1.216810341655749</v>
      </c>
      <c r="X17" s="25" t="s">
        <v>33</v>
      </c>
      <c r="Y17" s="26">
        <v>3.3E-3</v>
      </c>
      <c r="Z17" s="26">
        <v>1.2E-2</v>
      </c>
      <c r="AB17">
        <v>2010</v>
      </c>
      <c r="AC17">
        <v>80827</v>
      </c>
    </row>
    <row r="18" spans="2:29" ht="15" thickBot="1">
      <c r="B18" s="16">
        <v>2025</v>
      </c>
      <c r="C18" s="19">
        <f>$AC$20/$AC$19</f>
        <v>0.99678936312422417</v>
      </c>
      <c r="D18" s="21">
        <f t="shared" si="23"/>
        <v>1.0552138626787744</v>
      </c>
      <c r="E18" s="19">
        <f t="shared" si="21"/>
        <v>1.0144722820567027</v>
      </c>
      <c r="F18" s="19">
        <f t="shared" si="24"/>
        <v>1.0214485849856301</v>
      </c>
      <c r="G18" s="19">
        <f>(G$43-G$12)/($B$43-$B$12)*($B18-$B$12)+G$12</f>
        <v>1.105729737614515</v>
      </c>
      <c r="H18" s="19">
        <f t="shared" si="22"/>
        <v>1.1059319977174218</v>
      </c>
      <c r="I18" s="19">
        <f t="shared" si="21"/>
        <v>1.2904603156332395</v>
      </c>
      <c r="J18" s="19">
        <f t="shared" si="21"/>
        <v>1.5022141230776207</v>
      </c>
      <c r="K18" s="19">
        <f t="shared" si="21"/>
        <v>1.2367119887275122</v>
      </c>
      <c r="L18" s="19">
        <f t="shared" si="21"/>
        <v>49.509827325110876</v>
      </c>
      <c r="M18" s="19">
        <f t="shared" si="21"/>
        <v>1.2473110626297073</v>
      </c>
      <c r="N18" s="19">
        <f t="shared" si="21"/>
        <v>1.623216298760124</v>
      </c>
      <c r="O18" s="19">
        <f t="shared" si="21"/>
        <v>1.3699899714245625</v>
      </c>
      <c r="P18" s="19">
        <f t="shared" si="21"/>
        <v>1.8954711940457569</v>
      </c>
      <c r="Q18" s="19">
        <f t="shared" si="21"/>
        <v>1.4504954512133248</v>
      </c>
      <c r="R18" s="19">
        <f t="shared" si="21"/>
        <v>1.1162589075386011</v>
      </c>
      <c r="S18" s="19">
        <f t="shared" si="21"/>
        <v>1.056480150819437</v>
      </c>
      <c r="T18" s="19">
        <f t="shared" si="21"/>
        <v>1.2601724099868987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81787</v>
      </c>
    </row>
    <row r="19" spans="2:29" ht="23.5" thickBot="1">
      <c r="B19" s="16">
        <v>2026</v>
      </c>
      <c r="C19" s="19">
        <f>(C23-C18)/5*1+C18</f>
        <v>0.9958846557815334</v>
      </c>
      <c r="D19" s="21">
        <f t="shared" si="23"/>
        <v>1.0689316428935984</v>
      </c>
      <c r="E19" s="19">
        <f t="shared" si="21"/>
        <v>1.0168843290661531</v>
      </c>
      <c r="F19" s="19">
        <f t="shared" si="24"/>
        <v>1.0250233491499019</v>
      </c>
      <c r="G19" s="19">
        <f t="shared" si="21"/>
        <v>1.1233513605502674</v>
      </c>
      <c r="H19" s="19">
        <f t="shared" si="22"/>
        <v>1.1235873306703255</v>
      </c>
      <c r="I19" s="19">
        <f t="shared" si="21"/>
        <v>1.3388703682387795</v>
      </c>
      <c r="J19" s="19">
        <f t="shared" si="21"/>
        <v>1.5859164769238907</v>
      </c>
      <c r="K19" s="19">
        <f t="shared" si="21"/>
        <v>1.2761639868487642</v>
      </c>
      <c r="L19" s="19">
        <f t="shared" si="21"/>
        <v>57.594798545962689</v>
      </c>
      <c r="M19" s="19">
        <f t="shared" si="21"/>
        <v>1.2885295730679918</v>
      </c>
      <c r="N19" s="19">
        <f t="shared" si="21"/>
        <v>1.7270856818868112</v>
      </c>
      <c r="O19" s="19">
        <f t="shared" si="21"/>
        <v>1.4316549666619895</v>
      </c>
      <c r="P19" s="19">
        <f t="shared" si="21"/>
        <v>2.0447163930533829</v>
      </c>
      <c r="Q19" s="19">
        <f t="shared" si="21"/>
        <v>1.5255780264155456</v>
      </c>
      <c r="R19" s="19">
        <f t="shared" si="21"/>
        <v>1.1356353921283679</v>
      </c>
      <c r="S19" s="19">
        <f t="shared" si="21"/>
        <v>1.0658935092893431</v>
      </c>
      <c r="T19" s="19">
        <f t="shared" si="21"/>
        <v>1.3035344783180485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83784</v>
      </c>
    </row>
    <row r="20" spans="2:29" ht="23.5" thickBot="1">
      <c r="B20" s="16">
        <v>2027</v>
      </c>
      <c r="C20" s="19">
        <f>(C23-C18)/5*2+C18</f>
        <v>0.99497994843884274</v>
      </c>
      <c r="D20" s="21">
        <f t="shared" si="23"/>
        <v>1.082827754251215</v>
      </c>
      <c r="E20" s="19">
        <f t="shared" si="21"/>
        <v>1.0192963760756035</v>
      </c>
      <c r="F20" s="19">
        <f t="shared" si="24"/>
        <v>1.0285981133141735</v>
      </c>
      <c r="G20" s="19">
        <f t="shared" si="21"/>
        <v>1.1409729834860198</v>
      </c>
      <c r="H20" s="19">
        <f t="shared" si="22"/>
        <v>1.1412426636232291</v>
      </c>
      <c r="I20" s="19">
        <f t="shared" si="21"/>
        <v>1.3872804208443195</v>
      </c>
      <c r="J20" s="19">
        <f t="shared" si="21"/>
        <v>1.6696188307701609</v>
      </c>
      <c r="K20" s="19">
        <f t="shared" si="21"/>
        <v>1.3156159849700164</v>
      </c>
      <c r="L20" s="19">
        <f t="shared" si="21"/>
        <v>65.679769766814502</v>
      </c>
      <c r="M20" s="19">
        <f t="shared" si="21"/>
        <v>1.3297480835062765</v>
      </c>
      <c r="N20" s="19">
        <f t="shared" si="21"/>
        <v>1.8309550650134987</v>
      </c>
      <c r="O20" s="19">
        <f t="shared" si="21"/>
        <v>1.4933199618994166</v>
      </c>
      <c r="P20" s="19">
        <f t="shared" si="21"/>
        <v>2.1939615920610089</v>
      </c>
      <c r="Q20" s="19">
        <f t="shared" si="21"/>
        <v>1.6006606016177662</v>
      </c>
      <c r="R20" s="19">
        <f t="shared" si="21"/>
        <v>1.1550118767181348</v>
      </c>
      <c r="S20" s="19">
        <f t="shared" si="21"/>
        <v>1.0753068677592494</v>
      </c>
      <c r="T20" s="19">
        <f t="shared" si="21"/>
        <v>1.3468965466491984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83515</v>
      </c>
    </row>
    <row r="21" spans="2:29" ht="15" thickBot="1">
      <c r="B21" s="16">
        <v>2028</v>
      </c>
      <c r="C21" s="19">
        <f>(C23-C18)/5*3+C18</f>
        <v>0.99407524109615197</v>
      </c>
      <c r="D21" s="21">
        <f t="shared" si="23"/>
        <v>1.0969045150564807</v>
      </c>
      <c r="E21" s="19">
        <f t="shared" si="21"/>
        <v>1.0217084230850539</v>
      </c>
      <c r="F21" s="19">
        <f t="shared" si="24"/>
        <v>1.0321728774784451</v>
      </c>
      <c r="G21" s="19">
        <f t="shared" si="21"/>
        <v>1.1585946064217723</v>
      </c>
      <c r="H21" s="19">
        <f t="shared" si="22"/>
        <v>1.1588979965761328</v>
      </c>
      <c r="I21" s="19">
        <f t="shared" si="21"/>
        <v>1.4356904734498595</v>
      </c>
      <c r="J21" s="19">
        <f t="shared" si="21"/>
        <v>1.7533211846164312</v>
      </c>
      <c r="K21" s="19">
        <f t="shared" si="21"/>
        <v>1.3550679830912684</v>
      </c>
      <c r="L21" s="19">
        <f t="shared" si="21"/>
        <v>73.764740987666315</v>
      </c>
      <c r="M21" s="19">
        <f t="shared" si="21"/>
        <v>1.370966593944561</v>
      </c>
      <c r="N21" s="19">
        <f t="shared" si="21"/>
        <v>1.9348244481401862</v>
      </c>
      <c r="O21" s="19">
        <f t="shared" si="21"/>
        <v>1.5549849571368437</v>
      </c>
      <c r="P21" s="19">
        <f t="shared" si="21"/>
        <v>2.3432067910686354</v>
      </c>
      <c r="Q21" s="19">
        <f t="shared" si="21"/>
        <v>1.6757431768199873</v>
      </c>
      <c r="R21" s="19">
        <f t="shared" si="21"/>
        <v>1.1743883613079016</v>
      </c>
      <c r="S21" s="19">
        <f t="shared" si="21"/>
        <v>1.0847202262291555</v>
      </c>
      <c r="T21" s="19">
        <f t="shared" si="21"/>
        <v>1.3902586149803482</v>
      </c>
      <c r="X21" s="28" t="s">
        <v>20</v>
      </c>
      <c r="Y21" s="29">
        <v>1</v>
      </c>
      <c r="Z21" s="29">
        <v>1</v>
      </c>
      <c r="AB21">
        <v>2030</v>
      </c>
      <c r="AC21">
        <v>83136</v>
      </c>
    </row>
    <row r="22" spans="2:29" ht="15" thickTop="1">
      <c r="B22" s="16">
        <v>2029</v>
      </c>
      <c r="C22" s="19">
        <f>(C23-C18)/5*4+C18</f>
        <v>0.99317053375346132</v>
      </c>
      <c r="D22" s="21">
        <f t="shared" si="23"/>
        <v>1.1111642737522147</v>
      </c>
      <c r="E22" s="19">
        <f t="shared" si="21"/>
        <v>1.0241204700945044</v>
      </c>
      <c r="F22" s="19">
        <f t="shared" si="24"/>
        <v>1.0357476416427169</v>
      </c>
      <c r="G22" s="19">
        <f t="shared" si="21"/>
        <v>1.1762162293575249</v>
      </c>
      <c r="H22" s="19">
        <f t="shared" si="22"/>
        <v>1.1765533295290365</v>
      </c>
      <c r="I22" s="19">
        <f t="shared" si="21"/>
        <v>1.4841005260553994</v>
      </c>
      <c r="J22" s="19">
        <f t="shared" si="21"/>
        <v>1.8370235384627012</v>
      </c>
      <c r="K22" s="19">
        <f t="shared" si="21"/>
        <v>1.3945199812125204</v>
      </c>
      <c r="L22" s="19">
        <f t="shared" si="21"/>
        <v>81.849712208518127</v>
      </c>
      <c r="M22" s="19">
        <f t="shared" si="21"/>
        <v>1.4121851043828455</v>
      </c>
      <c r="N22" s="19">
        <f t="shared" si="21"/>
        <v>2.0386938312668734</v>
      </c>
      <c r="O22" s="19">
        <f t="shared" si="21"/>
        <v>1.6166499523742708</v>
      </c>
      <c r="P22" s="19">
        <f t="shared" si="21"/>
        <v>2.4924519900762614</v>
      </c>
      <c r="Q22" s="19">
        <f t="shared" si="21"/>
        <v>1.7508257520222079</v>
      </c>
      <c r="R22" s="19">
        <f t="shared" si="21"/>
        <v>1.1937648458976684</v>
      </c>
      <c r="S22" s="19">
        <f t="shared" si="21"/>
        <v>1.0941335846990619</v>
      </c>
      <c r="T22" s="19">
        <f t="shared" si="21"/>
        <v>1.4336206833114979</v>
      </c>
      <c r="AB22">
        <v>2035</v>
      </c>
      <c r="AC22">
        <v>82650</v>
      </c>
    </row>
    <row r="23" spans="2:29" ht="15" thickBot="1">
      <c r="B23" s="16">
        <v>2030</v>
      </c>
      <c r="C23" s="19">
        <f>$AC$21/$AC$19</f>
        <v>0.99226582641077055</v>
      </c>
      <c r="D23" s="21">
        <f t="shared" si="23"/>
        <v>1.1256094093109934</v>
      </c>
      <c r="E23" s="19">
        <f t="shared" si="21"/>
        <v>1.0265325171039548</v>
      </c>
      <c r="F23" s="19">
        <f t="shared" si="24"/>
        <v>1.0393224058069885</v>
      </c>
      <c r="G23" s="19">
        <f t="shared" si="21"/>
        <v>1.1938378522932773</v>
      </c>
      <c r="H23" s="19">
        <f t="shared" si="22"/>
        <v>1.1942086624819401</v>
      </c>
      <c r="I23" s="19">
        <f t="shared" si="21"/>
        <v>1.5325105786609392</v>
      </c>
      <c r="J23" s="19">
        <f t="shared" si="21"/>
        <v>1.9207258923089712</v>
      </c>
      <c r="K23" s="19">
        <f t="shared" si="21"/>
        <v>1.4339719793337724</v>
      </c>
      <c r="L23" s="19">
        <f t="shared" si="21"/>
        <v>89.93468342936994</v>
      </c>
      <c r="M23" s="19">
        <f t="shared" si="21"/>
        <v>1.4534036148211302</v>
      </c>
      <c r="N23" s="19">
        <f t="shared" si="21"/>
        <v>2.1425632143935607</v>
      </c>
      <c r="O23" s="19">
        <f t="shared" si="21"/>
        <v>1.6783149476116979</v>
      </c>
      <c r="P23" s="19">
        <f t="shared" si="21"/>
        <v>2.6416971890838878</v>
      </c>
      <c r="Q23" s="19">
        <f t="shared" si="21"/>
        <v>1.8259083272244288</v>
      </c>
      <c r="R23" s="19">
        <f t="shared" si="21"/>
        <v>1.2131413304874352</v>
      </c>
      <c r="S23" s="19">
        <f t="shared" si="21"/>
        <v>1.103546943168968</v>
      </c>
      <c r="T23" s="19">
        <f t="shared" si="21"/>
        <v>1.4769827516426477</v>
      </c>
      <c r="AB23">
        <v>2040</v>
      </c>
      <c r="AC23">
        <v>82004</v>
      </c>
    </row>
    <row r="24" spans="2:29" ht="15" thickBot="1">
      <c r="B24" s="16">
        <v>2031</v>
      </c>
      <c r="C24" s="19">
        <f>(C28-C23)/5*1+C23</f>
        <v>0.9911057003723861</v>
      </c>
      <c r="D24" s="21">
        <f t="shared" si="23"/>
        <v>1.1402423316320363</v>
      </c>
      <c r="E24" s="19">
        <f t="shared" si="21"/>
        <v>1.0289445641134052</v>
      </c>
      <c r="F24" s="19">
        <f t="shared" si="24"/>
        <v>1.0428971699712604</v>
      </c>
      <c r="G24" s="19">
        <f t="shared" si="21"/>
        <v>1.2114594752290297</v>
      </c>
      <c r="H24" s="19">
        <f t="shared" si="22"/>
        <v>1.2118639954348438</v>
      </c>
      <c r="I24" s="19">
        <f t="shared" si="21"/>
        <v>1.5809206312664792</v>
      </c>
      <c r="J24" s="19">
        <f t="shared" si="21"/>
        <v>2.0044282461552414</v>
      </c>
      <c r="K24" s="19">
        <f t="shared" si="21"/>
        <v>1.4734239774550244</v>
      </c>
      <c r="L24" s="19">
        <f t="shared" si="21"/>
        <v>98.019654650221753</v>
      </c>
      <c r="M24" s="19">
        <f t="shared" si="21"/>
        <v>1.4946221252594145</v>
      </c>
      <c r="N24" s="19">
        <f t="shared" si="21"/>
        <v>2.2464325975202479</v>
      </c>
      <c r="O24" s="19">
        <f t="shared" si="21"/>
        <v>1.7399799428491252</v>
      </c>
      <c r="P24" s="19">
        <f t="shared" si="21"/>
        <v>2.7909423880915138</v>
      </c>
      <c r="Q24" s="19">
        <f t="shared" si="21"/>
        <v>1.9009909024266496</v>
      </c>
      <c r="R24" s="19">
        <f t="shared" si="21"/>
        <v>1.232517815077202</v>
      </c>
      <c r="S24" s="19">
        <f t="shared" si="21"/>
        <v>1.112960301638874</v>
      </c>
      <c r="T24" s="19">
        <f t="shared" si="21"/>
        <v>1.5203448199737974</v>
      </c>
      <c r="X24" s="23" t="s">
        <v>37</v>
      </c>
      <c r="Y24" s="24">
        <v>2015</v>
      </c>
      <c r="Z24" s="24">
        <v>2050</v>
      </c>
      <c r="AB24">
        <v>2045</v>
      </c>
      <c r="AC24">
        <v>81148</v>
      </c>
    </row>
    <row r="25" spans="2:29" ht="35" thickBot="1">
      <c r="B25" s="16">
        <v>2032</v>
      </c>
      <c r="C25" s="19">
        <f>(C28-C23)/5*2+C23</f>
        <v>0.98994557433400165</v>
      </c>
      <c r="D25" s="21">
        <f t="shared" si="23"/>
        <v>1.1550654819432526</v>
      </c>
      <c r="E25" s="19">
        <f t="shared" si="21"/>
        <v>1.0313566111228556</v>
      </c>
      <c r="F25" s="19">
        <f t="shared" si="24"/>
        <v>1.046471934135532</v>
      </c>
      <c r="G25" s="19">
        <f t="shared" si="21"/>
        <v>1.2290810981647824</v>
      </c>
      <c r="H25" s="19">
        <f t="shared" si="22"/>
        <v>1.2295193283877475</v>
      </c>
      <c r="I25" s="19">
        <f t="shared" si="21"/>
        <v>1.6293306838720192</v>
      </c>
      <c r="J25" s="19">
        <f t="shared" si="21"/>
        <v>2.0881306000015116</v>
      </c>
      <c r="K25" s="19">
        <f t="shared" si="21"/>
        <v>1.5128759755762764</v>
      </c>
      <c r="L25" s="19">
        <f t="shared" si="21"/>
        <v>106.10462587107357</v>
      </c>
      <c r="M25" s="19">
        <f t="shared" si="21"/>
        <v>1.5358406356976992</v>
      </c>
      <c r="N25" s="19">
        <f t="shared" si="21"/>
        <v>2.3503019806469352</v>
      </c>
      <c r="O25" s="19">
        <f t="shared" si="21"/>
        <v>1.8016449380865522</v>
      </c>
      <c r="P25" s="19">
        <f t="shared" si="21"/>
        <v>2.9401875870991399</v>
      </c>
      <c r="Q25" s="19">
        <f t="shared" si="21"/>
        <v>1.9760734776288702</v>
      </c>
      <c r="R25" s="19">
        <f t="shared" si="21"/>
        <v>1.2518942996669689</v>
      </c>
      <c r="S25" s="19">
        <f t="shared" si="21"/>
        <v>1.1223736601087804</v>
      </c>
      <c r="T25" s="19">
        <f t="shared" si="21"/>
        <v>1.5637068883049472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80104</v>
      </c>
    </row>
    <row r="26" spans="2:29" ht="35" thickBot="1">
      <c r="B26" s="16">
        <v>2033</v>
      </c>
      <c r="C26" s="19">
        <f>(C28-C23)/5*3+C23</f>
        <v>0.98878544829561732</v>
      </c>
      <c r="D26" s="21">
        <f t="shared" si="23"/>
        <v>1.1700813332085147</v>
      </c>
      <c r="E26" s="19">
        <f t="shared" si="21"/>
        <v>1.033768658132306</v>
      </c>
      <c r="F26" s="19">
        <f t="shared" si="24"/>
        <v>1.0500466982998036</v>
      </c>
      <c r="G26" s="19">
        <f t="shared" si="21"/>
        <v>1.2467027211005348</v>
      </c>
      <c r="H26" s="19">
        <f t="shared" si="22"/>
        <v>1.2471746613406511</v>
      </c>
      <c r="I26" s="19">
        <f t="shared" si="21"/>
        <v>1.6777407364775589</v>
      </c>
      <c r="J26" s="19">
        <f t="shared" si="21"/>
        <v>2.1718329538477814</v>
      </c>
      <c r="K26" s="19">
        <f t="shared" si="21"/>
        <v>1.5523279736975284</v>
      </c>
      <c r="L26" s="19">
        <f t="shared" si="21"/>
        <v>114.18959709192538</v>
      </c>
      <c r="M26" s="19">
        <f t="shared" si="21"/>
        <v>1.5770591461359837</v>
      </c>
      <c r="N26" s="19">
        <f t="shared" si="21"/>
        <v>2.4541713637736224</v>
      </c>
      <c r="O26" s="19">
        <f t="shared" si="21"/>
        <v>1.8633099333239793</v>
      </c>
      <c r="P26" s="19">
        <f t="shared" ref="H26:T41" si="25">(P$43-P$12)/($B$43-$B$12)*($B26-$B$12)+P$12</f>
        <v>3.0894327861067659</v>
      </c>
      <c r="Q26" s="19">
        <f t="shared" si="25"/>
        <v>2.0511560528310913</v>
      </c>
      <c r="R26" s="19">
        <f t="shared" si="25"/>
        <v>1.2712707842567357</v>
      </c>
      <c r="S26" s="19">
        <f t="shared" si="25"/>
        <v>1.1317870185786865</v>
      </c>
      <c r="T26" s="19">
        <f t="shared" si="25"/>
        <v>1.6070689566360969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78999</v>
      </c>
    </row>
    <row r="27" spans="2:29" ht="15" thickBot="1">
      <c r="B27" s="16">
        <v>2034</v>
      </c>
      <c r="C27" s="19">
        <f>(C28-C23)/5*4+C23</f>
        <v>0.98762532225723287</v>
      </c>
      <c r="D27" s="21">
        <f t="shared" si="23"/>
        <v>1.1852923905402253</v>
      </c>
      <c r="E27" s="19">
        <f t="shared" si="21"/>
        <v>1.0361807051417564</v>
      </c>
      <c r="F27" s="19">
        <f t="shared" si="21"/>
        <v>1.0536214624640754</v>
      </c>
      <c r="G27" s="19">
        <f t="shared" si="21"/>
        <v>1.2643243440362872</v>
      </c>
      <c r="H27" s="19">
        <f t="shared" si="25"/>
        <v>1.2648299942935548</v>
      </c>
      <c r="I27" s="19">
        <f t="shared" si="25"/>
        <v>1.7261507890830989</v>
      </c>
      <c r="J27" s="19">
        <f t="shared" si="25"/>
        <v>2.2555353076940516</v>
      </c>
      <c r="K27" s="19">
        <f t="shared" si="25"/>
        <v>1.5917799718187806</v>
      </c>
      <c r="L27" s="19">
        <f t="shared" si="25"/>
        <v>122.27456831277719</v>
      </c>
      <c r="M27" s="19">
        <f t="shared" si="25"/>
        <v>1.6182776565742683</v>
      </c>
      <c r="N27" s="19">
        <f t="shared" si="25"/>
        <v>2.5580407469003101</v>
      </c>
      <c r="O27" s="19">
        <f t="shared" si="25"/>
        <v>1.9249749285614064</v>
      </c>
      <c r="P27" s="19">
        <f t="shared" si="25"/>
        <v>3.2386779851143923</v>
      </c>
      <c r="Q27" s="19">
        <f t="shared" si="25"/>
        <v>2.1262386280333119</v>
      </c>
      <c r="R27" s="19">
        <f t="shared" si="25"/>
        <v>1.2906472688465027</v>
      </c>
      <c r="S27" s="19">
        <f t="shared" si="25"/>
        <v>1.1412003770485926</v>
      </c>
      <c r="T27" s="19">
        <f t="shared" si="25"/>
        <v>1.6504310249672469</v>
      </c>
      <c r="X27" s="28" t="s">
        <v>20</v>
      </c>
      <c r="Y27" s="29">
        <v>1</v>
      </c>
      <c r="Z27" s="29">
        <v>1</v>
      </c>
      <c r="AB27">
        <v>2060</v>
      </c>
      <c r="AC27">
        <v>77962</v>
      </c>
    </row>
    <row r="28" spans="2:29" ht="15" thickTop="1">
      <c r="B28" s="16">
        <v>2035</v>
      </c>
      <c r="C28" s="19">
        <f>$AC$22/$AC$19</f>
        <v>0.98646519621884843</v>
      </c>
      <c r="D28" s="21">
        <f t="shared" si="23"/>
        <v>1.2007011916172481</v>
      </c>
      <c r="E28" s="19">
        <f t="shared" si="21"/>
        <v>1.0385927521512071</v>
      </c>
      <c r="F28" s="19">
        <f t="shared" si="21"/>
        <v>1.057196226628347</v>
      </c>
      <c r="G28" s="19">
        <f t="shared" si="21"/>
        <v>1.2819459669720397</v>
      </c>
      <c r="H28" s="19">
        <f t="shared" si="25"/>
        <v>1.2824853272464583</v>
      </c>
      <c r="I28" s="19">
        <f t="shared" si="25"/>
        <v>1.7745608416886389</v>
      </c>
      <c r="J28" s="19">
        <f t="shared" si="25"/>
        <v>2.3392376615403219</v>
      </c>
      <c r="K28" s="19">
        <f t="shared" si="25"/>
        <v>1.6312319699400326</v>
      </c>
      <c r="L28" s="19">
        <f t="shared" si="25"/>
        <v>130.359539533629</v>
      </c>
      <c r="M28" s="19">
        <f t="shared" si="25"/>
        <v>1.659496167012553</v>
      </c>
      <c r="N28" s="19">
        <f t="shared" si="25"/>
        <v>2.6619101300269974</v>
      </c>
      <c r="O28" s="19">
        <f t="shared" si="25"/>
        <v>1.9866399237988335</v>
      </c>
      <c r="P28" s="19">
        <f t="shared" si="25"/>
        <v>3.3879231841220183</v>
      </c>
      <c r="Q28" s="19">
        <f t="shared" si="25"/>
        <v>2.2013212032355325</v>
      </c>
      <c r="R28" s="19">
        <f t="shared" si="25"/>
        <v>1.3100237534362695</v>
      </c>
      <c r="S28" s="19">
        <f t="shared" si="25"/>
        <v>1.1506137355184989</v>
      </c>
      <c r="T28" s="19">
        <f t="shared" si="25"/>
        <v>1.6937930932983967</v>
      </c>
      <c r="AB28">
        <v>2065</v>
      </c>
      <c r="AC28">
        <v>77116</v>
      </c>
    </row>
    <row r="29" spans="2:29">
      <c r="B29" s="16">
        <v>2036</v>
      </c>
      <c r="C29" s="19">
        <f>(C33-C28)/5*1+C28</f>
        <v>0.98492313568223044</v>
      </c>
      <c r="D29" s="21">
        <f t="shared" si="23"/>
        <v>1.2163103071082721</v>
      </c>
      <c r="E29" s="19">
        <f t="shared" si="21"/>
        <v>1.0410047991606575</v>
      </c>
      <c r="F29" s="19">
        <f t="shared" si="21"/>
        <v>1.0607709907926188</v>
      </c>
      <c r="G29" s="19">
        <f t="shared" si="21"/>
        <v>1.2995675899077921</v>
      </c>
      <c r="H29" s="19">
        <f t="shared" si="25"/>
        <v>1.3001406601993621</v>
      </c>
      <c r="I29" s="19">
        <f t="shared" si="25"/>
        <v>1.8229708942941789</v>
      </c>
      <c r="J29" s="19">
        <f t="shared" si="25"/>
        <v>2.4229400153865921</v>
      </c>
      <c r="K29" s="19">
        <f t="shared" si="25"/>
        <v>1.6706839680612846</v>
      </c>
      <c r="L29" s="19">
        <f t="shared" si="25"/>
        <v>138.4445107544808</v>
      </c>
      <c r="M29" s="19">
        <f t="shared" si="25"/>
        <v>1.7007146774508373</v>
      </c>
      <c r="N29" s="19">
        <f t="shared" si="25"/>
        <v>2.7657795131536846</v>
      </c>
      <c r="O29" s="19">
        <f t="shared" si="25"/>
        <v>2.0483049190362603</v>
      </c>
      <c r="P29" s="19">
        <f t="shared" si="25"/>
        <v>3.5371683831296443</v>
      </c>
      <c r="Q29" s="19">
        <f t="shared" si="25"/>
        <v>2.2764037784377535</v>
      </c>
      <c r="R29" s="19">
        <f t="shared" si="25"/>
        <v>1.3294002380260364</v>
      </c>
      <c r="S29" s="19">
        <f t="shared" si="25"/>
        <v>1.160027093988405</v>
      </c>
      <c r="T29" s="19">
        <f t="shared" si="25"/>
        <v>1.7371551616295464</v>
      </c>
      <c r="AB29">
        <v>2070</v>
      </c>
      <c r="AC29">
        <v>76467</v>
      </c>
    </row>
    <row r="30" spans="2:29">
      <c r="B30" s="16">
        <v>2037</v>
      </c>
      <c r="C30" s="19">
        <f>(C33-C28)/5*2+C28</f>
        <v>0.98338107514561246</v>
      </c>
      <c r="D30" s="21">
        <f t="shared" si="23"/>
        <v>1.2321223411006796</v>
      </c>
      <c r="E30" s="19">
        <f t="shared" si="21"/>
        <v>1.0434168461701079</v>
      </c>
      <c r="F30" s="19">
        <f t="shared" si="21"/>
        <v>1.0643457549568904</v>
      </c>
      <c r="G30" s="19">
        <f t="shared" si="21"/>
        <v>1.3171892128435447</v>
      </c>
      <c r="H30" s="19">
        <f t="shared" si="25"/>
        <v>1.3177959931522656</v>
      </c>
      <c r="I30" s="19">
        <f t="shared" si="25"/>
        <v>1.8713809468997189</v>
      </c>
      <c r="J30" s="19">
        <f t="shared" si="25"/>
        <v>2.5066423692328623</v>
      </c>
      <c r="K30" s="19">
        <f t="shared" si="25"/>
        <v>1.7101359661825368</v>
      </c>
      <c r="L30" s="19">
        <f t="shared" si="25"/>
        <v>146.52948197533263</v>
      </c>
      <c r="M30" s="19">
        <f t="shared" si="25"/>
        <v>1.741933187889122</v>
      </c>
      <c r="N30" s="19">
        <f t="shared" si="25"/>
        <v>2.8696488962803723</v>
      </c>
      <c r="O30" s="19">
        <f t="shared" si="25"/>
        <v>2.1099699142736874</v>
      </c>
      <c r="P30" s="19">
        <f t="shared" si="25"/>
        <v>3.6864135821372708</v>
      </c>
      <c r="Q30" s="19">
        <f t="shared" si="25"/>
        <v>2.3514863536399746</v>
      </c>
      <c r="R30" s="19">
        <f t="shared" si="25"/>
        <v>1.3487767226158032</v>
      </c>
      <c r="S30" s="19">
        <f t="shared" si="25"/>
        <v>1.1694404524583111</v>
      </c>
      <c r="T30" s="19">
        <f t="shared" si="25"/>
        <v>1.7805172299606964</v>
      </c>
      <c r="AB30">
        <v>2075</v>
      </c>
      <c r="AC30">
        <v>75914</v>
      </c>
    </row>
    <row r="31" spans="2:29">
      <c r="B31" s="16">
        <v>2038</v>
      </c>
      <c r="C31" s="19">
        <f>(C33-C28)/5*3+C28</f>
        <v>0.98183901460899459</v>
      </c>
      <c r="D31" s="21">
        <f t="shared" si="23"/>
        <v>1.2481399315349884</v>
      </c>
      <c r="E31" s="19">
        <f t="shared" si="21"/>
        <v>1.0458288931795583</v>
      </c>
      <c r="F31" s="19">
        <f t="shared" si="21"/>
        <v>1.067920519121162</v>
      </c>
      <c r="G31" s="19">
        <f t="shared" si="21"/>
        <v>1.3348108357792972</v>
      </c>
      <c r="H31" s="19">
        <f t="shared" si="25"/>
        <v>1.3354513261051693</v>
      </c>
      <c r="I31" s="19">
        <f t="shared" si="25"/>
        <v>1.9197909995052587</v>
      </c>
      <c r="J31" s="19">
        <f t="shared" si="25"/>
        <v>2.5903447230791321</v>
      </c>
      <c r="K31" s="19">
        <f t="shared" si="25"/>
        <v>1.7495879643037888</v>
      </c>
      <c r="L31" s="19">
        <f t="shared" si="25"/>
        <v>154.61445319618446</v>
      </c>
      <c r="M31" s="19">
        <f t="shared" si="25"/>
        <v>1.7831516983274065</v>
      </c>
      <c r="N31" s="19">
        <f t="shared" si="25"/>
        <v>2.9735182794070596</v>
      </c>
      <c r="O31" s="19">
        <f t="shared" si="25"/>
        <v>2.1716349095111145</v>
      </c>
      <c r="P31" s="19">
        <f t="shared" si="25"/>
        <v>3.8356587811448968</v>
      </c>
      <c r="Q31" s="19">
        <f t="shared" si="25"/>
        <v>2.4265689288421948</v>
      </c>
      <c r="R31" s="19">
        <f t="shared" si="25"/>
        <v>1.36815320720557</v>
      </c>
      <c r="S31" s="19">
        <f t="shared" si="25"/>
        <v>1.1788538109282174</v>
      </c>
      <c r="T31" s="19">
        <f t="shared" si="25"/>
        <v>1.8238792982918461</v>
      </c>
      <c r="AB31">
        <v>2080</v>
      </c>
      <c r="AC31">
        <v>75402</v>
      </c>
    </row>
    <row r="32" spans="2:29">
      <c r="B32" s="16">
        <v>2039</v>
      </c>
      <c r="C32" s="19">
        <f>(C33-C28)/5*4+C28</f>
        <v>0.9802969540723766</v>
      </c>
      <c r="D32" s="21">
        <f t="shared" si="23"/>
        <v>1.2643657506449431</v>
      </c>
      <c r="E32" s="19">
        <f t="shared" si="21"/>
        <v>1.0482409401890087</v>
      </c>
      <c r="F32" s="19">
        <f t="shared" si="21"/>
        <v>1.0714952832854339</v>
      </c>
      <c r="G32" s="19">
        <f t="shared" si="21"/>
        <v>1.3524324587150496</v>
      </c>
      <c r="H32" s="19">
        <f t="shared" si="25"/>
        <v>1.3531066590580729</v>
      </c>
      <c r="I32" s="19">
        <f t="shared" si="25"/>
        <v>1.9682010521107987</v>
      </c>
      <c r="J32" s="19">
        <f t="shared" si="25"/>
        <v>2.6740470769254023</v>
      </c>
      <c r="K32" s="19">
        <f t="shared" si="25"/>
        <v>1.7890399624250408</v>
      </c>
      <c r="L32" s="19">
        <f t="shared" si="25"/>
        <v>162.69942441703625</v>
      </c>
      <c r="M32" s="19">
        <f t="shared" si="25"/>
        <v>1.824370208765691</v>
      </c>
      <c r="N32" s="19">
        <f t="shared" si="25"/>
        <v>3.0773876625337468</v>
      </c>
      <c r="O32" s="19">
        <f t="shared" si="25"/>
        <v>2.2332999047485416</v>
      </c>
      <c r="P32" s="19">
        <f t="shared" si="25"/>
        <v>3.9849039801525228</v>
      </c>
      <c r="Q32" s="19">
        <f t="shared" si="25"/>
        <v>2.5016515040444158</v>
      </c>
      <c r="R32" s="19">
        <f t="shared" si="25"/>
        <v>1.3875296917953368</v>
      </c>
      <c r="S32" s="19">
        <f t="shared" si="25"/>
        <v>1.1882671693981235</v>
      </c>
      <c r="T32" s="19">
        <f t="shared" si="25"/>
        <v>1.8672413666229959</v>
      </c>
      <c r="AB32">
        <v>2085</v>
      </c>
      <c r="AC32">
        <v>75001</v>
      </c>
    </row>
    <row r="33" spans="2:29">
      <c r="B33" s="16">
        <v>2040</v>
      </c>
      <c r="C33" s="19">
        <f>$AC$23/$AC$19</f>
        <v>0.97875489353575862</v>
      </c>
      <c r="D33" s="21">
        <f t="shared" si="23"/>
        <v>1.2808025054033272</v>
      </c>
      <c r="E33" s="19">
        <f t="shared" si="21"/>
        <v>1.0506529871984591</v>
      </c>
      <c r="F33" s="19">
        <f t="shared" si="21"/>
        <v>1.0750700474497055</v>
      </c>
      <c r="G33" s="19">
        <f t="shared" si="21"/>
        <v>1.3700540816508022</v>
      </c>
      <c r="H33" s="19">
        <f t="shared" si="25"/>
        <v>1.3707619920109766</v>
      </c>
      <c r="I33" s="19">
        <f t="shared" si="25"/>
        <v>2.0166111047163389</v>
      </c>
      <c r="J33" s="19">
        <f t="shared" si="25"/>
        <v>2.7577494307716726</v>
      </c>
      <c r="K33" s="19">
        <f t="shared" si="25"/>
        <v>1.8284919605462928</v>
      </c>
      <c r="L33" s="19">
        <f t="shared" si="25"/>
        <v>170.78439563788805</v>
      </c>
      <c r="M33" s="19">
        <f t="shared" si="25"/>
        <v>1.8655887192039757</v>
      </c>
      <c r="N33" s="19">
        <f t="shared" si="25"/>
        <v>3.1812570456604341</v>
      </c>
      <c r="O33" s="19">
        <f t="shared" si="25"/>
        <v>2.2949648999859686</v>
      </c>
      <c r="P33" s="19">
        <f t="shared" si="25"/>
        <v>4.1341491791601488</v>
      </c>
      <c r="Q33" s="19">
        <f t="shared" si="25"/>
        <v>2.5767340792466369</v>
      </c>
      <c r="R33" s="19">
        <f t="shared" si="25"/>
        <v>1.4069061763851036</v>
      </c>
      <c r="S33" s="19">
        <f t="shared" si="25"/>
        <v>1.1976805278680296</v>
      </c>
      <c r="T33" s="19">
        <f t="shared" si="25"/>
        <v>1.9106034349541456</v>
      </c>
      <c r="AB33">
        <v>2090</v>
      </c>
      <c r="AC33">
        <v>74770</v>
      </c>
    </row>
    <row r="34" spans="2:29">
      <c r="B34" s="16">
        <v>2041</v>
      </c>
      <c r="C34" s="19">
        <f>(C38-C33)/5*1+C33</f>
        <v>0.9767115439702091</v>
      </c>
      <c r="D34" s="21">
        <f t="shared" si="23"/>
        <v>1.2974529379735704</v>
      </c>
      <c r="E34" s="19">
        <f t="shared" si="21"/>
        <v>1.0530650342079095</v>
      </c>
      <c r="F34" s="19">
        <f t="shared" si="21"/>
        <v>1.0786448116139771</v>
      </c>
      <c r="G34" s="19">
        <f t="shared" si="21"/>
        <v>1.3876757045865546</v>
      </c>
      <c r="H34" s="19">
        <f t="shared" si="25"/>
        <v>1.3884173249638803</v>
      </c>
      <c r="I34" s="19">
        <f t="shared" si="25"/>
        <v>2.0650211573218784</v>
      </c>
      <c r="J34" s="19">
        <f t="shared" si="25"/>
        <v>2.8414517846179423</v>
      </c>
      <c r="K34" s="19">
        <f t="shared" si="25"/>
        <v>1.8679439586675448</v>
      </c>
      <c r="L34" s="19">
        <f t="shared" si="25"/>
        <v>178.86936685873988</v>
      </c>
      <c r="M34" s="19">
        <f t="shared" si="25"/>
        <v>1.9068072296422602</v>
      </c>
      <c r="N34" s="19">
        <f t="shared" si="25"/>
        <v>3.2851264287871214</v>
      </c>
      <c r="O34" s="19">
        <f t="shared" si="25"/>
        <v>2.3566298952233957</v>
      </c>
      <c r="P34" s="19">
        <f t="shared" si="25"/>
        <v>4.2833943781677757</v>
      </c>
      <c r="Q34" s="19">
        <f t="shared" si="25"/>
        <v>2.6518166544488575</v>
      </c>
      <c r="R34" s="19">
        <f t="shared" si="25"/>
        <v>1.4262826609748704</v>
      </c>
      <c r="S34" s="19">
        <f t="shared" si="25"/>
        <v>1.2070938863379359</v>
      </c>
      <c r="T34" s="19">
        <f t="shared" si="25"/>
        <v>1.9539655032852954</v>
      </c>
      <c r="AB34">
        <v>2095</v>
      </c>
      <c r="AC34">
        <v>74703</v>
      </c>
    </row>
    <row r="35" spans="2:29">
      <c r="B35" s="16">
        <v>2042</v>
      </c>
      <c r="C35" s="19">
        <f>(C38-C33)/5*2+C33</f>
        <v>0.97466819440465957</v>
      </c>
      <c r="D35" s="21">
        <f t="shared" si="23"/>
        <v>1.3143198261672266</v>
      </c>
      <c r="E35" s="19">
        <f t="shared" si="21"/>
        <v>1.0554770812173599</v>
      </c>
      <c r="F35" s="19">
        <f t="shared" si="21"/>
        <v>1.0822195757782489</v>
      </c>
      <c r="G35" s="19">
        <f t="shared" si="21"/>
        <v>1.4052973275223071</v>
      </c>
      <c r="H35" s="19">
        <f t="shared" si="25"/>
        <v>1.4060726579167839</v>
      </c>
      <c r="I35" s="19">
        <f t="shared" si="25"/>
        <v>2.1134312099274184</v>
      </c>
      <c r="J35" s="19">
        <f t="shared" si="25"/>
        <v>2.9251541384642126</v>
      </c>
      <c r="K35" s="19">
        <f t="shared" si="25"/>
        <v>1.9073959567887968</v>
      </c>
      <c r="L35" s="19">
        <f t="shared" si="25"/>
        <v>186.95433807959171</v>
      </c>
      <c r="M35" s="19">
        <f t="shared" si="25"/>
        <v>1.9480257400805447</v>
      </c>
      <c r="N35" s="19">
        <f t="shared" si="25"/>
        <v>3.3889958119138086</v>
      </c>
      <c r="O35" s="19">
        <f t="shared" si="25"/>
        <v>2.4182948904608228</v>
      </c>
      <c r="P35" s="19">
        <f t="shared" si="25"/>
        <v>4.4326395771754008</v>
      </c>
      <c r="Q35" s="19">
        <f t="shared" si="25"/>
        <v>2.7268992296510781</v>
      </c>
      <c r="R35" s="19">
        <f t="shared" si="25"/>
        <v>1.4456591455646373</v>
      </c>
      <c r="S35" s="19">
        <f t="shared" si="25"/>
        <v>1.216507244807842</v>
      </c>
      <c r="T35" s="19">
        <f t="shared" si="25"/>
        <v>1.9973275716164451</v>
      </c>
      <c r="AB35">
        <v>2100</v>
      </c>
      <c r="AC35">
        <v>74741</v>
      </c>
    </row>
    <row r="36" spans="2:29">
      <c r="B36" s="16">
        <v>2043</v>
      </c>
      <c r="C36" s="19">
        <f>(C38-C33)/5*3+C33</f>
        <v>0.97262484483911016</v>
      </c>
      <c r="D36" s="21">
        <f t="shared" si="23"/>
        <v>1.3314059839074004</v>
      </c>
      <c r="E36" s="19">
        <f t="shared" si="21"/>
        <v>1.0578891282268104</v>
      </c>
      <c r="F36" s="19">
        <f t="shared" si="21"/>
        <v>1.0857943399425205</v>
      </c>
      <c r="G36" s="19">
        <f t="shared" si="21"/>
        <v>1.4229189504580595</v>
      </c>
      <c r="H36" s="19">
        <f t="shared" si="25"/>
        <v>1.4237279908696876</v>
      </c>
      <c r="I36" s="19">
        <f t="shared" si="25"/>
        <v>2.1618412625329584</v>
      </c>
      <c r="J36" s="19">
        <f t="shared" si="25"/>
        <v>3.0088564923104828</v>
      </c>
      <c r="K36" s="19">
        <f t="shared" si="25"/>
        <v>1.9468479549100488</v>
      </c>
      <c r="L36" s="19">
        <f t="shared" si="25"/>
        <v>195.03930930044351</v>
      </c>
      <c r="M36" s="19">
        <f t="shared" si="25"/>
        <v>1.9892442505188292</v>
      </c>
      <c r="N36" s="19">
        <f t="shared" si="25"/>
        <v>3.4928651950404959</v>
      </c>
      <c r="O36" s="19">
        <f t="shared" si="25"/>
        <v>2.4799598856982503</v>
      </c>
      <c r="P36" s="19">
        <f t="shared" si="25"/>
        <v>4.5818847761830277</v>
      </c>
      <c r="Q36" s="19">
        <f t="shared" si="25"/>
        <v>2.8019818048532992</v>
      </c>
      <c r="R36" s="19">
        <f t="shared" si="25"/>
        <v>1.4650356301544041</v>
      </c>
      <c r="S36" s="19">
        <f t="shared" si="25"/>
        <v>1.2259206032777481</v>
      </c>
      <c r="T36" s="19">
        <f t="shared" si="25"/>
        <v>2.0406896399475949</v>
      </c>
    </row>
    <row r="37" spans="2:29">
      <c r="B37" s="16">
        <v>2044</v>
      </c>
      <c r="C37" s="19">
        <f>(C38-C33)/5*4+C33</f>
        <v>0.97058149527356063</v>
      </c>
      <c r="D37" s="21">
        <f t="shared" si="23"/>
        <v>1.3487142616981964</v>
      </c>
      <c r="E37" s="19">
        <f t="shared" si="21"/>
        <v>1.0603011752362608</v>
      </c>
      <c r="F37" s="19">
        <f t="shared" si="21"/>
        <v>1.0893691041067923</v>
      </c>
      <c r="G37" s="19">
        <f t="shared" si="21"/>
        <v>1.4405405733938121</v>
      </c>
      <c r="H37" s="19">
        <f t="shared" si="25"/>
        <v>1.4413833238225913</v>
      </c>
      <c r="I37" s="19">
        <f t="shared" si="25"/>
        <v>2.2102513151384984</v>
      </c>
      <c r="J37" s="19">
        <f t="shared" si="25"/>
        <v>3.092558846156753</v>
      </c>
      <c r="K37" s="19">
        <f t="shared" si="25"/>
        <v>1.9862999530313008</v>
      </c>
      <c r="L37" s="19">
        <f t="shared" si="25"/>
        <v>203.1242805212953</v>
      </c>
      <c r="M37" s="19">
        <f t="shared" si="25"/>
        <v>2.0304627609571138</v>
      </c>
      <c r="N37" s="19">
        <f t="shared" si="25"/>
        <v>3.5967345781671836</v>
      </c>
      <c r="O37" s="19">
        <f t="shared" si="25"/>
        <v>2.5416248809356774</v>
      </c>
      <c r="P37" s="19">
        <f t="shared" si="25"/>
        <v>4.7311299751906537</v>
      </c>
      <c r="Q37" s="19">
        <f t="shared" si="25"/>
        <v>2.8770643800555198</v>
      </c>
      <c r="R37" s="19">
        <f t="shared" si="25"/>
        <v>1.4844121147441709</v>
      </c>
      <c r="S37" s="19">
        <f t="shared" si="25"/>
        <v>1.2353339617476544</v>
      </c>
      <c r="T37" s="19">
        <f t="shared" si="25"/>
        <v>2.0840517082787446</v>
      </c>
    </row>
    <row r="38" spans="2:29">
      <c r="B38" s="16">
        <v>2045</v>
      </c>
      <c r="C38" s="19">
        <f>$AC$24/$AC$19</f>
        <v>0.96853814570801111</v>
      </c>
      <c r="D38" s="21">
        <f t="shared" si="23"/>
        <v>1.3662475471002729</v>
      </c>
      <c r="E38" s="19">
        <f t="shared" si="21"/>
        <v>1.0627132222457114</v>
      </c>
      <c r="F38" s="19">
        <f t="shared" si="21"/>
        <v>1.0929438682710639</v>
      </c>
      <c r="G38" s="19">
        <f t="shared" si="21"/>
        <v>1.4581621963295646</v>
      </c>
      <c r="H38" s="19">
        <f t="shared" si="25"/>
        <v>1.4590386567754949</v>
      </c>
      <c r="I38" s="19">
        <f t="shared" si="25"/>
        <v>2.2586613677440384</v>
      </c>
      <c r="J38" s="19">
        <f t="shared" si="25"/>
        <v>3.1762612000030233</v>
      </c>
      <c r="K38" s="19">
        <f t="shared" si="25"/>
        <v>2.0257519511525528</v>
      </c>
      <c r="L38" s="19">
        <f t="shared" si="25"/>
        <v>211.20925174214713</v>
      </c>
      <c r="M38" s="19">
        <f t="shared" si="25"/>
        <v>2.0716812713953985</v>
      </c>
      <c r="N38" s="19">
        <f t="shared" si="25"/>
        <v>3.7006039612938708</v>
      </c>
      <c r="O38" s="19">
        <f t="shared" si="25"/>
        <v>2.6032898761731045</v>
      </c>
      <c r="P38" s="19">
        <f t="shared" si="25"/>
        <v>4.8803751741982797</v>
      </c>
      <c r="Q38" s="19">
        <f t="shared" si="25"/>
        <v>2.9521469552577404</v>
      </c>
      <c r="R38" s="19">
        <f t="shared" si="25"/>
        <v>1.5037885993339377</v>
      </c>
      <c r="S38" s="19">
        <f t="shared" si="25"/>
        <v>1.2447473202175605</v>
      </c>
      <c r="T38" s="19">
        <f t="shared" si="25"/>
        <v>2.1274137766098944</v>
      </c>
    </row>
    <row r="39" spans="2:29">
      <c r="B39" s="16">
        <v>2046</v>
      </c>
      <c r="C39" s="19">
        <f>(C43-C38)/5*1+C38</f>
        <v>0.96604602310703713</v>
      </c>
      <c r="D39" s="21">
        <f t="shared" si="23"/>
        <v>1.3840087652125763</v>
      </c>
      <c r="E39" s="19">
        <f t="shared" si="21"/>
        <v>1.0651252692551618</v>
      </c>
      <c r="F39" s="19">
        <f t="shared" si="21"/>
        <v>1.0965186324353355</v>
      </c>
      <c r="G39" s="19">
        <f t="shared" si="21"/>
        <v>1.475783819265317</v>
      </c>
      <c r="H39" s="19">
        <f t="shared" si="25"/>
        <v>1.4766939897283984</v>
      </c>
      <c r="I39" s="19">
        <f t="shared" si="25"/>
        <v>2.3070714203495779</v>
      </c>
      <c r="J39" s="19">
        <f t="shared" si="25"/>
        <v>3.259963553849293</v>
      </c>
      <c r="K39" s="19">
        <f t="shared" si="25"/>
        <v>2.0652039492738048</v>
      </c>
      <c r="L39" s="19">
        <f t="shared" si="25"/>
        <v>219.29422296299896</v>
      </c>
      <c r="M39" s="19">
        <f t="shared" si="25"/>
        <v>2.1128997818336828</v>
      </c>
      <c r="N39" s="19">
        <f t="shared" si="25"/>
        <v>3.8044733444205581</v>
      </c>
      <c r="O39" s="19">
        <f t="shared" si="25"/>
        <v>2.6649548714105316</v>
      </c>
      <c r="P39" s="19">
        <f t="shared" si="25"/>
        <v>5.0296203732059057</v>
      </c>
      <c r="Q39" s="19">
        <f t="shared" si="25"/>
        <v>3.0272295304599615</v>
      </c>
      <c r="R39" s="19">
        <f t="shared" si="25"/>
        <v>1.5231650839237045</v>
      </c>
      <c r="S39" s="19">
        <f t="shared" si="25"/>
        <v>1.2541606786874668</v>
      </c>
      <c r="T39" s="19">
        <f t="shared" si="25"/>
        <v>2.1707758449410441</v>
      </c>
    </row>
    <row r="40" spans="2:29">
      <c r="B40" s="16">
        <v>2047</v>
      </c>
      <c r="C40" s="19">
        <f>(C43-C38)/5*2+C38</f>
        <v>0.96355390050606327</v>
      </c>
      <c r="D40" s="21">
        <f t="shared" si="23"/>
        <v>1.4020008791603398</v>
      </c>
      <c r="E40" s="19">
        <f t="shared" si="21"/>
        <v>1.0675373162646122</v>
      </c>
      <c r="F40" s="19">
        <f t="shared" si="21"/>
        <v>1.1000933965996074</v>
      </c>
      <c r="G40" s="19">
        <f t="shared" si="21"/>
        <v>1.4934054422010696</v>
      </c>
      <c r="H40" s="19">
        <f t="shared" si="25"/>
        <v>1.4943493226813023</v>
      </c>
      <c r="I40" s="19">
        <f t="shared" si="25"/>
        <v>2.3554814729551179</v>
      </c>
      <c r="J40" s="19">
        <f t="shared" si="25"/>
        <v>3.3436659076955633</v>
      </c>
      <c r="K40" s="19">
        <f t="shared" si="25"/>
        <v>2.1046559473950568</v>
      </c>
      <c r="L40" s="19">
        <f t="shared" si="25"/>
        <v>227.37919418385076</v>
      </c>
      <c r="M40" s="19">
        <f t="shared" si="25"/>
        <v>2.1541182922719675</v>
      </c>
      <c r="N40" s="19">
        <f t="shared" si="25"/>
        <v>3.9083427275472453</v>
      </c>
      <c r="O40" s="19">
        <f t="shared" si="25"/>
        <v>2.7266198666479586</v>
      </c>
      <c r="P40" s="19">
        <f t="shared" si="25"/>
        <v>5.1788655722135317</v>
      </c>
      <c r="Q40" s="19">
        <f t="shared" si="25"/>
        <v>3.1023121056621821</v>
      </c>
      <c r="R40" s="19">
        <f t="shared" si="25"/>
        <v>1.5425415685134714</v>
      </c>
      <c r="S40" s="19">
        <f t="shared" si="25"/>
        <v>1.2635740371573729</v>
      </c>
      <c r="T40" s="19">
        <f t="shared" si="25"/>
        <v>2.2141379132721939</v>
      </c>
    </row>
    <row r="41" spans="2:29">
      <c r="B41" s="16">
        <v>2048</v>
      </c>
      <c r="C41" s="19">
        <f>(C43-C38)/5*3+C38</f>
        <v>0.96106177790508929</v>
      </c>
      <c r="D41" s="21">
        <f t="shared" si="23"/>
        <v>1.420226890589424</v>
      </c>
      <c r="E41" s="19">
        <f t="shared" si="21"/>
        <v>1.0699493632740626</v>
      </c>
      <c r="F41" s="19">
        <f t="shared" si="21"/>
        <v>1.103668160763879</v>
      </c>
      <c r="G41" s="19">
        <f t="shared" si="21"/>
        <v>1.5110270651368221</v>
      </c>
      <c r="H41" s="19">
        <f t="shared" si="25"/>
        <v>1.5120046556342057</v>
      </c>
      <c r="I41" s="19">
        <f t="shared" si="25"/>
        <v>2.4038915255606579</v>
      </c>
      <c r="J41" s="19">
        <f t="shared" si="25"/>
        <v>3.4273682615418335</v>
      </c>
      <c r="K41" s="19">
        <f t="shared" si="25"/>
        <v>2.1441079455163088</v>
      </c>
      <c r="L41" s="19">
        <f t="shared" si="25"/>
        <v>235.46416540470256</v>
      </c>
      <c r="M41" s="19">
        <f t="shared" si="25"/>
        <v>2.1953368027102522</v>
      </c>
      <c r="N41" s="19">
        <f t="shared" si="25"/>
        <v>4.0122121106739321</v>
      </c>
      <c r="O41" s="19">
        <f t="shared" si="25"/>
        <v>2.7882848618853857</v>
      </c>
      <c r="P41" s="19">
        <f t="shared" si="25"/>
        <v>5.3281107712211586</v>
      </c>
      <c r="Q41" s="19">
        <f t="shared" si="25"/>
        <v>3.1773946808644031</v>
      </c>
      <c r="R41" s="19">
        <f t="shared" si="25"/>
        <v>1.5619180531032382</v>
      </c>
      <c r="S41" s="19">
        <f t="shared" si="25"/>
        <v>1.272987395627279</v>
      </c>
      <c r="T41" s="19">
        <f t="shared" si="25"/>
        <v>2.2574999816033436</v>
      </c>
    </row>
    <row r="42" spans="2:29">
      <c r="B42" s="16">
        <v>2049</v>
      </c>
      <c r="C42" s="19">
        <f>(C43-C38)/5*4+C38</f>
        <v>0.95856965530411542</v>
      </c>
      <c r="D42" s="21">
        <f t="shared" si="23"/>
        <v>1.4386898401670865</v>
      </c>
      <c r="E42" s="19">
        <f t="shared" si="21"/>
        <v>1.0723614102835131</v>
      </c>
      <c r="F42" s="19">
        <f>(F$43-F$12)/($B$43-$B$12)*($B42-$B$12)+F$12</f>
        <v>1.1072429249281508</v>
      </c>
      <c r="G42" s="19">
        <f>(G$43-G$12)/($B$43-$B$12)*($B42-$B$12)+G$12</f>
        <v>1.5286486880725745</v>
      </c>
      <c r="H42" s="19">
        <f>(H$43-H$12)/($B$43-$B$12)*($B42-$B$12)+H$12</f>
        <v>1.5296599885871094</v>
      </c>
      <c r="I42" s="19">
        <f>(I$43-I$12)/($B$43-$B$12)*($B42-$B$12)+I$12</f>
        <v>2.4523015781661979</v>
      </c>
      <c r="J42" s="19">
        <f t="shared" ref="J42:T42" si="26">(J$43-J$12)/($B$43-$B$12)*($B42-$B$12)+J$12</f>
        <v>3.5110706153881033</v>
      </c>
      <c r="K42" s="19">
        <f t="shared" si="26"/>
        <v>2.1835599436375612</v>
      </c>
      <c r="L42" s="19">
        <f t="shared" si="26"/>
        <v>243.54913662555438</v>
      </c>
      <c r="M42" s="19">
        <f t="shared" si="26"/>
        <v>2.2365553131485365</v>
      </c>
      <c r="N42" s="19">
        <f t="shared" si="26"/>
        <v>4.1160814938006203</v>
      </c>
      <c r="O42" s="19">
        <f t="shared" si="26"/>
        <v>2.8499498571228128</v>
      </c>
      <c r="P42" s="19">
        <f t="shared" si="26"/>
        <v>5.4773559702287846</v>
      </c>
      <c r="Q42" s="19">
        <f t="shared" si="26"/>
        <v>3.2524772560666237</v>
      </c>
      <c r="R42" s="19">
        <f t="shared" si="26"/>
        <v>1.5812945376930052</v>
      </c>
      <c r="S42" s="19">
        <f t="shared" si="26"/>
        <v>1.2824007540971851</v>
      </c>
      <c r="T42" s="19">
        <f t="shared" si="26"/>
        <v>2.3008620499344938</v>
      </c>
    </row>
    <row r="43" spans="2:29">
      <c r="B43" s="16">
        <v>2050</v>
      </c>
      <c r="C43" s="19">
        <f>$AC$25/$AC$19</f>
        <v>0.95607753270314144</v>
      </c>
      <c r="D43" s="21">
        <f t="shared" si="23"/>
        <v>1.4573928080892584</v>
      </c>
      <c r="E43" s="19">
        <f>$Z$4*D43/($D$12*$Y$4)</f>
        <v>1.0747734572929635</v>
      </c>
      <c r="F43" s="19">
        <f>$Z$5*D43/($D$12*$Y$5)</f>
        <v>1.1108176890924224</v>
      </c>
      <c r="G43" s="19">
        <f>$Z$6*$D43/($D$12*$Y$6)</f>
        <v>1.5462703110083269</v>
      </c>
      <c r="H43" s="19">
        <f>$Z$7*$D43/($D$12*$Y$7)</f>
        <v>1.5473153215400131</v>
      </c>
      <c r="I43" s="19">
        <f>$Z$12*$H43/($H$12*$Y$12)</f>
        <v>2.5007116307717379</v>
      </c>
      <c r="J43" s="19">
        <f>$Z$13*$H43/($H$12*$Y$13)</f>
        <v>3.5947729692343735</v>
      </c>
      <c r="K43" s="19">
        <f>$Z$25*$J43/($J$12*$Y$25)</f>
        <v>2.2230119417588132</v>
      </c>
      <c r="L43" s="19">
        <f>$Z$26*$J43/($J$12*$Y$26)</f>
        <v>251.63410784640618</v>
      </c>
      <c r="M43" s="19">
        <f>$Z$14*$H43/($H$12*$Y$14)</f>
        <v>2.2777738235868212</v>
      </c>
      <c r="N43" s="19">
        <f>$Z$15*$H43/($H$12*$Y$15)</f>
        <v>4.2199508769273075</v>
      </c>
      <c r="O43" s="19">
        <f>$Z$16*$H43/($H$12*$Y$16)</f>
        <v>2.9116148523602399</v>
      </c>
      <c r="P43" s="19">
        <f>$Z$17*$H43/($H$12*$Y$17)</f>
        <v>5.6266011692364106</v>
      </c>
      <c r="Q43" s="19">
        <f>$Z$18*$H43/($H$12*$Y$18)</f>
        <v>3.3275598312688448</v>
      </c>
      <c r="R43" s="19">
        <f>$Z$19*$H43/($H$12*$Y$19)</f>
        <v>1.600671022282772</v>
      </c>
      <c r="S43" s="19">
        <f>$Z$20*$H43/($H$12*$Y$20)</f>
        <v>1.2918141125670914</v>
      </c>
      <c r="T43" s="19">
        <f>SUM($Z$12:$Z$19)*$H43/($H$12*SUM($Y$12:$Y$19))</f>
        <v>2.3442241182656436</v>
      </c>
    </row>
    <row r="44" spans="2:29">
      <c r="B44" s="16">
        <v>2051</v>
      </c>
      <c r="C44" s="19">
        <f>(C48-C43)/5*1+C43</f>
        <v>0.95343979757471597</v>
      </c>
      <c r="D44" s="21">
        <f t="shared" si="23"/>
        <v>1.4763389145944186</v>
      </c>
      <c r="E44" s="19">
        <f t="shared" ref="E44:E93" si="27">$Z$4*D44/($D$12*$Y$4)</f>
        <v>1.0887455122377718</v>
      </c>
      <c r="F44" s="19">
        <f t="shared" ref="F44:F93" si="28">$Z$5*D44/($D$12*$Y$5)</f>
        <v>1.1252583190506238</v>
      </c>
      <c r="G44" s="19">
        <f t="shared" ref="G44:G93" si="29">$Z$6*$D44/($D$12*$Y$6)</f>
        <v>1.5663718250514349</v>
      </c>
      <c r="H44" s="19">
        <f t="shared" ref="H44:H93" si="30">$Z$7*$D44/($D$12*$Y$7)</f>
        <v>1.5674304207200329</v>
      </c>
      <c r="I44" s="19">
        <f t="shared" ref="I44:I75" si="31">$Z$12*$H44/($H$12*$Y$12)</f>
        <v>2.5332208819717703</v>
      </c>
      <c r="J44" s="19">
        <f t="shared" ref="J44:J93" si="32">$Z$13*$H44/($H$12*$Y$13)</f>
        <v>3.6415050178344197</v>
      </c>
      <c r="K44" s="19">
        <f t="shared" ref="K44:K93" si="33">$Z$25*$J44/($J$12*$Y$25)</f>
        <v>2.2519110970016771</v>
      </c>
      <c r="L44" s="19">
        <f t="shared" ref="L44:L93" si="34">$Z$26*$J44/($J$12*$Y$26)</f>
        <v>254.90535124840937</v>
      </c>
      <c r="M44" s="19">
        <f t="shared" ref="M44:M93" si="35">$Z$14*$H44/($H$12*$Y$14)</f>
        <v>2.3073848832934498</v>
      </c>
      <c r="N44" s="19">
        <f t="shared" ref="N44:N93" si="36">$Z$15*$H44/($H$12*$Y$15)</f>
        <v>4.2748102383273618</v>
      </c>
      <c r="O44" s="19">
        <f t="shared" ref="O44:O93" si="37">$Z$16*$H44/($H$12*$Y$16)</f>
        <v>2.9494658454409226</v>
      </c>
      <c r="P44" s="19">
        <f t="shared" ref="P44:P93" si="38">$Z$17*$H44/($H$12*$Y$17)</f>
        <v>5.6997469844364836</v>
      </c>
      <c r="Q44" s="19">
        <f t="shared" ref="Q44:Q93" si="39">$Z$18*$H44/($H$12*$Y$18)</f>
        <v>3.3708181090753393</v>
      </c>
      <c r="R44" s="19">
        <f t="shared" ref="R44:R93" si="40">$Z$19*$H44/($H$12*$Y$19)</f>
        <v>1.6214797455724477</v>
      </c>
      <c r="S44" s="19">
        <f t="shared" ref="S44:S93" si="41">$Z$20*$H44/($H$12*$Y$20)</f>
        <v>1.3086076960304633</v>
      </c>
      <c r="T44" s="19">
        <f t="shared" ref="T44:T93" si="42">SUM($Z$12:$Z$19)*$H44/($H$12*SUM($Y$12:$Y$19))</f>
        <v>2.3746990318030963</v>
      </c>
    </row>
    <row r="45" spans="2:29">
      <c r="B45" s="16">
        <v>2052</v>
      </c>
      <c r="C45" s="19">
        <f>(C48-C43)/5*2+C43</f>
        <v>0.95080206244629051</v>
      </c>
      <c r="D45" s="21">
        <f t="shared" si="23"/>
        <v>1.4955313204841458</v>
      </c>
      <c r="E45" s="19">
        <f t="shared" si="27"/>
        <v>1.1028992038968628</v>
      </c>
      <c r="F45" s="19">
        <f t="shared" si="28"/>
        <v>1.1398866771982819</v>
      </c>
      <c r="G45" s="19">
        <f t="shared" si="29"/>
        <v>1.5867346587771034</v>
      </c>
      <c r="H45" s="19">
        <f t="shared" si="30"/>
        <v>1.5878070161893933</v>
      </c>
      <c r="I45" s="19">
        <f t="shared" si="31"/>
        <v>2.5661527534374033</v>
      </c>
      <c r="J45" s="19">
        <f t="shared" si="32"/>
        <v>3.6888445830662673</v>
      </c>
      <c r="K45" s="19">
        <f t="shared" si="33"/>
        <v>2.2811859412626991</v>
      </c>
      <c r="L45" s="19">
        <f t="shared" si="34"/>
        <v>258.21912081463876</v>
      </c>
      <c r="M45" s="19">
        <f t="shared" si="35"/>
        <v>2.3373808867762644</v>
      </c>
      <c r="N45" s="19">
        <f t="shared" si="36"/>
        <v>4.3303827714256178</v>
      </c>
      <c r="O45" s="19">
        <f t="shared" si="37"/>
        <v>2.9878089014316545</v>
      </c>
      <c r="P45" s="19">
        <f t="shared" si="38"/>
        <v>5.7738436952341576</v>
      </c>
      <c r="Q45" s="19">
        <f t="shared" si="39"/>
        <v>3.4146387444933186</v>
      </c>
      <c r="R45" s="19">
        <f t="shared" si="40"/>
        <v>1.6425589822648896</v>
      </c>
      <c r="S45" s="19">
        <f t="shared" si="41"/>
        <v>1.3256195960788595</v>
      </c>
      <c r="T45" s="19">
        <f t="shared" si="42"/>
        <v>2.4055701192165366</v>
      </c>
    </row>
    <row r="46" spans="2:29">
      <c r="B46" s="16">
        <v>2053</v>
      </c>
      <c r="C46" s="19">
        <f>(C48-C43)/5*3+C43</f>
        <v>0.94816432731786493</v>
      </c>
      <c r="D46" s="21">
        <f t="shared" si="23"/>
        <v>1.5149732276504395</v>
      </c>
      <c r="E46" s="19">
        <f t="shared" si="27"/>
        <v>1.1172368935475219</v>
      </c>
      <c r="F46" s="19">
        <f t="shared" si="28"/>
        <v>1.1547052040018593</v>
      </c>
      <c r="G46" s="19">
        <f t="shared" si="29"/>
        <v>1.6073622093412054</v>
      </c>
      <c r="H46" s="19">
        <f t="shared" si="30"/>
        <v>1.6084485073998551</v>
      </c>
      <c r="I46" s="19">
        <f t="shared" si="31"/>
        <v>2.5995127392320891</v>
      </c>
      <c r="J46" s="19">
        <f t="shared" si="32"/>
        <v>3.7367995626461279</v>
      </c>
      <c r="K46" s="19">
        <f t="shared" si="33"/>
        <v>2.3108413584991134</v>
      </c>
      <c r="L46" s="19">
        <f t="shared" si="34"/>
        <v>261.57596938522897</v>
      </c>
      <c r="M46" s="19">
        <f t="shared" si="35"/>
        <v>2.3677668383043557</v>
      </c>
      <c r="N46" s="19">
        <f t="shared" si="36"/>
        <v>4.3866777474541498</v>
      </c>
      <c r="O46" s="19">
        <f t="shared" si="37"/>
        <v>3.0266504171502655</v>
      </c>
      <c r="P46" s="19">
        <f t="shared" si="38"/>
        <v>5.8489036632722007</v>
      </c>
      <c r="Q46" s="19">
        <f t="shared" si="39"/>
        <v>3.4590290481717312</v>
      </c>
      <c r="R46" s="19">
        <f t="shared" si="40"/>
        <v>1.6639122490343328</v>
      </c>
      <c r="S46" s="19">
        <f t="shared" si="41"/>
        <v>1.3428526508278844</v>
      </c>
      <c r="T46" s="19">
        <f t="shared" si="42"/>
        <v>2.4368425307663513</v>
      </c>
    </row>
    <row r="47" spans="2:29">
      <c r="B47" s="16">
        <v>2054</v>
      </c>
      <c r="C47" s="19">
        <f>(C48-C43)/5*4+C43</f>
        <v>0.94552659218943946</v>
      </c>
      <c r="D47" s="21">
        <f t="shared" si="23"/>
        <v>1.5346678796098951</v>
      </c>
      <c r="E47" s="19">
        <f t="shared" si="27"/>
        <v>1.1317609731636395</v>
      </c>
      <c r="F47" s="19">
        <f t="shared" si="28"/>
        <v>1.1697163716538834</v>
      </c>
      <c r="G47" s="19">
        <f t="shared" si="29"/>
        <v>1.6282579180626411</v>
      </c>
      <c r="H47" s="19">
        <f t="shared" si="30"/>
        <v>1.6293583379960532</v>
      </c>
      <c r="I47" s="19">
        <f t="shared" si="31"/>
        <v>2.6333064048421062</v>
      </c>
      <c r="J47" s="19">
        <f t="shared" si="32"/>
        <v>3.7853779569605273</v>
      </c>
      <c r="K47" s="19">
        <f t="shared" si="33"/>
        <v>2.3408822961596019</v>
      </c>
      <c r="L47" s="19">
        <f t="shared" si="34"/>
        <v>264.97645698723693</v>
      </c>
      <c r="M47" s="19">
        <f t="shared" si="35"/>
        <v>2.3985478072023123</v>
      </c>
      <c r="N47" s="19">
        <f t="shared" si="36"/>
        <v>4.4437045581710537</v>
      </c>
      <c r="O47" s="19">
        <f t="shared" si="37"/>
        <v>3.0659968725732187</v>
      </c>
      <c r="P47" s="19">
        <f t="shared" si="38"/>
        <v>5.9249394108947397</v>
      </c>
      <c r="Q47" s="19">
        <f t="shared" si="39"/>
        <v>3.5039964257979634</v>
      </c>
      <c r="R47" s="19">
        <f t="shared" si="40"/>
        <v>1.6855431082717791</v>
      </c>
      <c r="S47" s="19">
        <f t="shared" si="41"/>
        <v>1.3603097352886468</v>
      </c>
      <c r="T47" s="19">
        <f t="shared" si="42"/>
        <v>2.4685214836663132</v>
      </c>
    </row>
    <row r="48" spans="2:29">
      <c r="B48" s="16">
        <v>2055</v>
      </c>
      <c r="C48" s="19">
        <f>$AC$26/$AC$19</f>
        <v>0.942888857061014</v>
      </c>
      <c r="D48" s="21">
        <f t="shared" si="23"/>
        <v>1.5546185620448236</v>
      </c>
      <c r="E48" s="19">
        <f t="shared" si="27"/>
        <v>1.1464738658147668</v>
      </c>
      <c r="F48" s="19">
        <f t="shared" si="28"/>
        <v>1.184922684485384</v>
      </c>
      <c r="G48" s="19">
        <f t="shared" si="29"/>
        <v>1.6494252709974553</v>
      </c>
      <c r="H48" s="19">
        <f t="shared" si="30"/>
        <v>1.6505399963900018</v>
      </c>
      <c r="I48" s="19">
        <f t="shared" si="31"/>
        <v>2.6675393881050535</v>
      </c>
      <c r="J48" s="19">
        <f t="shared" si="32"/>
        <v>3.8345878704010139</v>
      </c>
      <c r="K48" s="19">
        <f t="shared" si="33"/>
        <v>2.3713137660096768</v>
      </c>
      <c r="L48" s="19">
        <f t="shared" si="34"/>
        <v>268.42115092807103</v>
      </c>
      <c r="M48" s="19">
        <f t="shared" si="35"/>
        <v>2.4297289286959418</v>
      </c>
      <c r="N48" s="19">
        <f t="shared" si="36"/>
        <v>4.5014727174272773</v>
      </c>
      <c r="O48" s="19">
        <f t="shared" si="37"/>
        <v>3.1058548319166706</v>
      </c>
      <c r="P48" s="19">
        <f t="shared" si="38"/>
        <v>6.00196362323637</v>
      </c>
      <c r="Q48" s="19">
        <f t="shared" si="39"/>
        <v>3.5495483793333369</v>
      </c>
      <c r="R48" s="19">
        <f t="shared" si="40"/>
        <v>1.7074551686793122</v>
      </c>
      <c r="S48" s="19">
        <f t="shared" si="41"/>
        <v>1.3779937618473992</v>
      </c>
      <c r="T48" s="19">
        <f t="shared" si="42"/>
        <v>2.5006122629539753</v>
      </c>
    </row>
    <row r="49" spans="2:20">
      <c r="B49" s="16">
        <v>2056</v>
      </c>
      <c r="C49" s="19">
        <f>(C53-C48)/5*1+C48</f>
        <v>0.9404134440943378</v>
      </c>
      <c r="D49" s="21">
        <f t="shared" si="23"/>
        <v>1.5748286033514063</v>
      </c>
      <c r="E49" s="19">
        <f t="shared" si="27"/>
        <v>1.1613780260703588</v>
      </c>
      <c r="F49" s="19">
        <f t="shared" si="28"/>
        <v>1.2003266793836938</v>
      </c>
      <c r="G49" s="19">
        <f t="shared" si="29"/>
        <v>1.6708677995204222</v>
      </c>
      <c r="H49" s="19">
        <f t="shared" si="30"/>
        <v>1.6719970163430717</v>
      </c>
      <c r="I49" s="19">
        <f t="shared" si="31"/>
        <v>2.7022174001504187</v>
      </c>
      <c r="J49" s="19">
        <f t="shared" si="32"/>
        <v>3.8844375127162269</v>
      </c>
      <c r="K49" s="19">
        <f t="shared" si="33"/>
        <v>2.4021408449678026</v>
      </c>
      <c r="L49" s="19">
        <f t="shared" si="34"/>
        <v>271.91062589013592</v>
      </c>
      <c r="M49" s="19">
        <f t="shared" si="35"/>
        <v>2.4613154047689889</v>
      </c>
      <c r="N49" s="19">
        <f t="shared" si="36"/>
        <v>4.5599918627538321</v>
      </c>
      <c r="O49" s="19">
        <f t="shared" si="37"/>
        <v>3.1462309447315868</v>
      </c>
      <c r="P49" s="19">
        <f t="shared" si="38"/>
        <v>6.0799891503384433</v>
      </c>
      <c r="Q49" s="19">
        <f t="shared" si="39"/>
        <v>3.59569250826467</v>
      </c>
      <c r="R49" s="19">
        <f t="shared" si="40"/>
        <v>1.7296520858721431</v>
      </c>
      <c r="S49" s="19">
        <f t="shared" si="41"/>
        <v>1.3959076807514152</v>
      </c>
      <c r="T49" s="19">
        <f t="shared" si="42"/>
        <v>2.5331202223723772</v>
      </c>
    </row>
    <row r="50" spans="2:20">
      <c r="B50" s="16">
        <v>2057</v>
      </c>
      <c r="C50" s="19">
        <f>(C53-C48)/5*2+C48</f>
        <v>0.93793803112766161</v>
      </c>
      <c r="D50" s="21">
        <f t="shared" si="23"/>
        <v>1.5953013751949745</v>
      </c>
      <c r="E50" s="19">
        <f t="shared" si="27"/>
        <v>1.1764759404092733</v>
      </c>
      <c r="F50" s="19">
        <f t="shared" si="28"/>
        <v>1.2159309262156817</v>
      </c>
      <c r="G50" s="19">
        <f t="shared" si="29"/>
        <v>1.6925890809141875</v>
      </c>
      <c r="H50" s="19">
        <f t="shared" si="30"/>
        <v>1.6937329775555316</v>
      </c>
      <c r="I50" s="19">
        <f t="shared" si="31"/>
        <v>2.7373462263523742</v>
      </c>
      <c r="J50" s="19">
        <f t="shared" si="32"/>
        <v>3.9349352003815379</v>
      </c>
      <c r="K50" s="19">
        <f t="shared" si="33"/>
        <v>2.433368675952384</v>
      </c>
      <c r="L50" s="19">
        <f t="shared" si="34"/>
        <v>275.44546402670767</v>
      </c>
      <c r="M50" s="19">
        <f t="shared" si="35"/>
        <v>2.4933125050309859</v>
      </c>
      <c r="N50" s="19">
        <f t="shared" si="36"/>
        <v>4.6192717569696313</v>
      </c>
      <c r="O50" s="19">
        <f t="shared" si="37"/>
        <v>3.1871319470130977</v>
      </c>
      <c r="P50" s="19">
        <f t="shared" si="38"/>
        <v>6.1590290092928432</v>
      </c>
      <c r="Q50" s="19">
        <f t="shared" si="39"/>
        <v>3.6424365108721108</v>
      </c>
      <c r="R50" s="19">
        <f t="shared" si="40"/>
        <v>1.752137562988481</v>
      </c>
      <c r="S50" s="19">
        <f t="shared" si="41"/>
        <v>1.4140544806011837</v>
      </c>
      <c r="T50" s="19">
        <f t="shared" si="42"/>
        <v>2.5660507852632182</v>
      </c>
    </row>
    <row r="51" spans="2:20">
      <c r="B51" s="16">
        <v>2058</v>
      </c>
      <c r="C51" s="19">
        <f>(C53-C48)/5*3+C48</f>
        <v>0.9354626181609853</v>
      </c>
      <c r="D51" s="21">
        <f t="shared" si="23"/>
        <v>1.6160402930725091</v>
      </c>
      <c r="E51" s="19">
        <f t="shared" si="27"/>
        <v>1.1917701276345938</v>
      </c>
      <c r="F51" s="19">
        <f t="shared" si="28"/>
        <v>1.2317380282564856</v>
      </c>
      <c r="G51" s="19">
        <f t="shared" si="29"/>
        <v>1.714592738966072</v>
      </c>
      <c r="H51" s="19">
        <f t="shared" si="30"/>
        <v>1.7157515062637534</v>
      </c>
      <c r="I51" s="19">
        <f t="shared" si="31"/>
        <v>2.7729317272949552</v>
      </c>
      <c r="J51" s="19">
        <f t="shared" si="32"/>
        <v>3.9860893579864976</v>
      </c>
      <c r="K51" s="19">
        <f t="shared" si="33"/>
        <v>2.4650024687397645</v>
      </c>
      <c r="L51" s="19">
        <f t="shared" si="34"/>
        <v>279.02625505905485</v>
      </c>
      <c r="M51" s="19">
        <f t="shared" si="35"/>
        <v>2.5257255675963886</v>
      </c>
      <c r="N51" s="19">
        <f t="shared" si="36"/>
        <v>4.6793222898102362</v>
      </c>
      <c r="O51" s="19">
        <f t="shared" si="37"/>
        <v>3.2285646623242679</v>
      </c>
      <c r="P51" s="19">
        <f t="shared" si="38"/>
        <v>6.2390963864136486</v>
      </c>
      <c r="Q51" s="19">
        <f t="shared" si="39"/>
        <v>3.6897881855134478</v>
      </c>
      <c r="R51" s="19">
        <f t="shared" si="40"/>
        <v>1.7749153513073312</v>
      </c>
      <c r="S51" s="19">
        <f t="shared" si="41"/>
        <v>1.4324371888489988</v>
      </c>
      <c r="T51" s="19">
        <f t="shared" si="42"/>
        <v>2.5994094454716397</v>
      </c>
    </row>
    <row r="52" spans="2:20">
      <c r="B52" s="16">
        <v>2059</v>
      </c>
      <c r="C52" s="19">
        <f>(C53-C48)/5*4+C48</f>
        <v>0.93298720519430911</v>
      </c>
      <c r="D52" s="21">
        <f t="shared" si="23"/>
        <v>1.6370488168824515</v>
      </c>
      <c r="E52" s="19">
        <f t="shared" si="27"/>
        <v>1.2072631392938433</v>
      </c>
      <c r="F52" s="19">
        <f t="shared" si="28"/>
        <v>1.2477506226238197</v>
      </c>
      <c r="G52" s="19">
        <f t="shared" si="29"/>
        <v>1.7368824445726307</v>
      </c>
      <c r="H52" s="19">
        <f t="shared" si="30"/>
        <v>1.7380562758451821</v>
      </c>
      <c r="I52" s="19">
        <f t="shared" si="31"/>
        <v>2.8089798397497892</v>
      </c>
      <c r="J52" s="19">
        <f t="shared" si="32"/>
        <v>4.0379085196403217</v>
      </c>
      <c r="K52" s="19">
        <f t="shared" si="33"/>
        <v>2.4970475008333812</v>
      </c>
      <c r="L52" s="19">
        <f t="shared" si="34"/>
        <v>282.65359637482254</v>
      </c>
      <c r="M52" s="19">
        <f t="shared" si="35"/>
        <v>2.5585599999751416</v>
      </c>
      <c r="N52" s="19">
        <f t="shared" si="36"/>
        <v>4.7401534795777698</v>
      </c>
      <c r="O52" s="19">
        <f t="shared" si="37"/>
        <v>3.2705360029344832</v>
      </c>
      <c r="P52" s="19">
        <f t="shared" si="38"/>
        <v>6.3202046394370255</v>
      </c>
      <c r="Q52" s="19">
        <f t="shared" si="39"/>
        <v>3.7377554319251223</v>
      </c>
      <c r="R52" s="19">
        <f t="shared" si="40"/>
        <v>1.7979892508743263</v>
      </c>
      <c r="S52" s="19">
        <f t="shared" si="41"/>
        <v>1.4510588723040356</v>
      </c>
      <c r="T52" s="19">
        <f t="shared" si="42"/>
        <v>2.6332017682627704</v>
      </c>
    </row>
    <row r="53" spans="2:20">
      <c r="B53" s="16">
        <v>2060</v>
      </c>
      <c r="C53" s="19">
        <f>$AC$27/$AC$19</f>
        <v>0.93051179222763292</v>
      </c>
      <c r="D53" s="21">
        <f t="shared" si="23"/>
        <v>1.6583304515019233</v>
      </c>
      <c r="E53" s="19">
        <f t="shared" si="27"/>
        <v>1.2229575601046634</v>
      </c>
      <c r="F53" s="19">
        <f t="shared" si="28"/>
        <v>1.2639713807179294</v>
      </c>
      <c r="G53" s="19">
        <f t="shared" si="29"/>
        <v>1.7594619163520746</v>
      </c>
      <c r="H53" s="19">
        <f t="shared" si="30"/>
        <v>1.7606510074311692</v>
      </c>
      <c r="I53" s="19">
        <f t="shared" si="31"/>
        <v>2.8454965776665357</v>
      </c>
      <c r="J53" s="19">
        <f t="shared" si="32"/>
        <v>4.090401330395645</v>
      </c>
      <c r="K53" s="19">
        <f t="shared" si="33"/>
        <v>2.5295091183442144</v>
      </c>
      <c r="L53" s="19">
        <f t="shared" si="34"/>
        <v>286.32809312769518</v>
      </c>
      <c r="M53" s="19">
        <f t="shared" si="35"/>
        <v>2.5918212799748179</v>
      </c>
      <c r="N53" s="19">
        <f t="shared" si="36"/>
        <v>4.8017754748122794</v>
      </c>
      <c r="O53" s="19">
        <f t="shared" si="37"/>
        <v>3.3130529709726306</v>
      </c>
      <c r="P53" s="19">
        <f t="shared" si="38"/>
        <v>6.4023672997497068</v>
      </c>
      <c r="Q53" s="19">
        <f t="shared" si="39"/>
        <v>3.7863462525401488</v>
      </c>
      <c r="R53" s="19">
        <f t="shared" si="40"/>
        <v>1.8213631111356923</v>
      </c>
      <c r="S53" s="19">
        <f t="shared" si="41"/>
        <v>1.469922637643988</v>
      </c>
      <c r="T53" s="19">
        <f t="shared" si="42"/>
        <v>2.667433391250186</v>
      </c>
    </row>
    <row r="54" spans="2:20">
      <c r="B54" s="16">
        <v>2061</v>
      </c>
      <c r="C54" s="19">
        <f>(C58-C53)/5*1+C53</f>
        <v>0.92849231356822304</v>
      </c>
      <c r="D54" s="21">
        <f t="shared" si="23"/>
        <v>1.6798887473714481</v>
      </c>
      <c r="E54" s="19">
        <f t="shared" si="27"/>
        <v>1.2388560083860238</v>
      </c>
      <c r="F54" s="19">
        <f t="shared" si="28"/>
        <v>1.2804030086672622</v>
      </c>
      <c r="G54" s="19">
        <f t="shared" si="29"/>
        <v>1.7823349212646515</v>
      </c>
      <c r="H54" s="19">
        <f t="shared" si="30"/>
        <v>1.7835394705277743</v>
      </c>
      <c r="I54" s="19">
        <f t="shared" si="31"/>
        <v>2.8824880331762008</v>
      </c>
      <c r="J54" s="19">
        <f t="shared" si="32"/>
        <v>4.1435765476907891</v>
      </c>
      <c r="K54" s="19">
        <f t="shared" si="33"/>
        <v>2.56239273688269</v>
      </c>
      <c r="L54" s="19">
        <f t="shared" si="34"/>
        <v>290.05035833835524</v>
      </c>
      <c r="M54" s="19">
        <f t="shared" si="35"/>
        <v>2.6255149566144906</v>
      </c>
      <c r="N54" s="19">
        <f t="shared" si="36"/>
        <v>4.8641985559848386</v>
      </c>
      <c r="O54" s="19">
        <f t="shared" si="37"/>
        <v>3.3561226595952749</v>
      </c>
      <c r="P54" s="19">
        <f t="shared" si="38"/>
        <v>6.4855980746464521</v>
      </c>
      <c r="Q54" s="19">
        <f t="shared" si="39"/>
        <v>3.83556875382317</v>
      </c>
      <c r="R54" s="19">
        <f t="shared" si="40"/>
        <v>1.8450408315804561</v>
      </c>
      <c r="S54" s="19">
        <f t="shared" si="41"/>
        <v>1.4890316319333596</v>
      </c>
      <c r="T54" s="19">
        <f t="shared" si="42"/>
        <v>2.7021100253364385</v>
      </c>
    </row>
    <row r="55" spans="2:20">
      <c r="B55" s="16">
        <v>2062</v>
      </c>
      <c r="C55" s="19">
        <f>(C58-C53)/5*2+C53</f>
        <v>0.92647283490881316</v>
      </c>
      <c r="D55" s="21">
        <f t="shared" si="23"/>
        <v>1.7017273010872769</v>
      </c>
      <c r="E55" s="19">
        <f t="shared" si="27"/>
        <v>1.2549611364950419</v>
      </c>
      <c r="F55" s="19">
        <f t="shared" si="28"/>
        <v>1.2970482477799365</v>
      </c>
      <c r="G55" s="19">
        <f t="shared" si="29"/>
        <v>1.8055052752410918</v>
      </c>
      <c r="H55" s="19">
        <f t="shared" si="30"/>
        <v>1.8067254836446351</v>
      </c>
      <c r="I55" s="19">
        <f t="shared" si="31"/>
        <v>2.9199603776074907</v>
      </c>
      <c r="J55" s="19">
        <f t="shared" si="32"/>
        <v>4.1974430428107681</v>
      </c>
      <c r="K55" s="19">
        <f t="shared" si="33"/>
        <v>2.5957038424621643</v>
      </c>
      <c r="L55" s="19">
        <f t="shared" si="34"/>
        <v>293.82101299675378</v>
      </c>
      <c r="M55" s="19">
        <f t="shared" si="35"/>
        <v>2.6596466510504784</v>
      </c>
      <c r="N55" s="19">
        <f t="shared" si="36"/>
        <v>4.927433137212641</v>
      </c>
      <c r="O55" s="19">
        <f t="shared" si="37"/>
        <v>3.3997522541700129</v>
      </c>
      <c r="P55" s="19">
        <f t="shared" si="38"/>
        <v>6.5699108496168552</v>
      </c>
      <c r="Q55" s="19">
        <f t="shared" si="39"/>
        <v>3.8854311476228709</v>
      </c>
      <c r="R55" s="19">
        <f t="shared" si="40"/>
        <v>1.8690263623910017</v>
      </c>
      <c r="S55" s="19">
        <f t="shared" si="41"/>
        <v>1.5083890431484932</v>
      </c>
      <c r="T55" s="19">
        <f t="shared" si="42"/>
        <v>2.7372374556658121</v>
      </c>
    </row>
    <row r="56" spans="2:20">
      <c r="B56" s="16">
        <v>2063</v>
      </c>
      <c r="C56" s="19">
        <f>(C58-C53)/5*3+C53</f>
        <v>0.92445335624940317</v>
      </c>
      <c r="D56" s="21">
        <f t="shared" si="23"/>
        <v>1.7238497560014112</v>
      </c>
      <c r="E56" s="19">
        <f t="shared" si="27"/>
        <v>1.2712756312694773</v>
      </c>
      <c r="F56" s="19">
        <f t="shared" si="28"/>
        <v>1.3139098750010756</v>
      </c>
      <c r="G56" s="19">
        <f t="shared" si="29"/>
        <v>1.8289768438192258</v>
      </c>
      <c r="H56" s="19">
        <f t="shared" si="30"/>
        <v>1.8302129149320154</v>
      </c>
      <c r="I56" s="19">
        <f t="shared" si="31"/>
        <v>2.9579198625163885</v>
      </c>
      <c r="J56" s="19">
        <f t="shared" si="32"/>
        <v>4.2520098023673079</v>
      </c>
      <c r="K56" s="19">
        <f t="shared" si="33"/>
        <v>2.629447992414172</v>
      </c>
      <c r="L56" s="19">
        <f t="shared" si="34"/>
        <v>297.64068616571154</v>
      </c>
      <c r="M56" s="19">
        <f t="shared" si="35"/>
        <v>2.6942220575141347</v>
      </c>
      <c r="N56" s="19">
        <f t="shared" si="36"/>
        <v>4.9914897679964048</v>
      </c>
      <c r="O56" s="19">
        <f t="shared" si="37"/>
        <v>3.4439490334742233</v>
      </c>
      <c r="P56" s="19">
        <f t="shared" si="38"/>
        <v>6.6553196906618748</v>
      </c>
      <c r="Q56" s="19">
        <f t="shared" si="39"/>
        <v>3.9359417525419684</v>
      </c>
      <c r="R56" s="19">
        <f t="shared" si="40"/>
        <v>1.8933237051020848</v>
      </c>
      <c r="S56" s="19">
        <f t="shared" si="41"/>
        <v>1.5279981007094237</v>
      </c>
      <c r="T56" s="19">
        <f t="shared" si="42"/>
        <v>2.7728215425894671</v>
      </c>
    </row>
    <row r="57" spans="2:20">
      <c r="B57" s="16">
        <v>2064</v>
      </c>
      <c r="C57" s="19">
        <f>(C58-C53)/5*4+C53</f>
        <v>0.92243387758999329</v>
      </c>
      <c r="D57" s="21">
        <f t="shared" si="23"/>
        <v>1.7462598028294294</v>
      </c>
      <c r="E57" s="19">
        <f t="shared" si="27"/>
        <v>1.2878022144759806</v>
      </c>
      <c r="F57" s="19">
        <f t="shared" si="28"/>
        <v>1.3309907033760895</v>
      </c>
      <c r="G57" s="19">
        <f t="shared" si="29"/>
        <v>1.8527535427888755</v>
      </c>
      <c r="H57" s="19">
        <f t="shared" si="30"/>
        <v>1.8540056828261311</v>
      </c>
      <c r="I57" s="19">
        <f t="shared" si="31"/>
        <v>2.9963728207291003</v>
      </c>
      <c r="J57" s="19">
        <f t="shared" si="32"/>
        <v>4.3072859297980823</v>
      </c>
      <c r="K57" s="19">
        <f t="shared" si="33"/>
        <v>2.663630816315556</v>
      </c>
      <c r="L57" s="19">
        <f t="shared" si="34"/>
        <v>301.51001508586575</v>
      </c>
      <c r="M57" s="19">
        <f t="shared" si="35"/>
        <v>2.7292469442618175</v>
      </c>
      <c r="N57" s="19">
        <f t="shared" si="36"/>
        <v>5.0563791349803573</v>
      </c>
      <c r="O57" s="19">
        <f t="shared" si="37"/>
        <v>3.488720370909387</v>
      </c>
      <c r="P57" s="19">
        <f t="shared" si="38"/>
        <v>6.7418388466404764</v>
      </c>
      <c r="Q57" s="19">
        <f t="shared" si="39"/>
        <v>3.9871089953250127</v>
      </c>
      <c r="R57" s="19">
        <f t="shared" si="40"/>
        <v>1.9179369132684112</v>
      </c>
      <c r="S57" s="19">
        <f t="shared" si="41"/>
        <v>1.5478620760186457</v>
      </c>
      <c r="T57" s="19">
        <f t="shared" si="42"/>
        <v>2.8088682226431301</v>
      </c>
    </row>
    <row r="58" spans="2:20">
      <c r="B58" s="16">
        <v>2065</v>
      </c>
      <c r="C58" s="19">
        <f>$AC$28/$AC$19</f>
        <v>0.92041439893058341</v>
      </c>
      <c r="D58" s="21">
        <f t="shared" si="23"/>
        <v>1.7689611802662117</v>
      </c>
      <c r="E58" s="19">
        <f t="shared" si="27"/>
        <v>1.3045436432641682</v>
      </c>
      <c r="F58" s="19">
        <f t="shared" si="28"/>
        <v>1.3482935825199784</v>
      </c>
      <c r="G58" s="19">
        <f t="shared" si="29"/>
        <v>1.8768393388451305</v>
      </c>
      <c r="H58" s="19">
        <f t="shared" si="30"/>
        <v>1.8781077567028708</v>
      </c>
      <c r="I58" s="19">
        <f t="shared" si="31"/>
        <v>3.0353256673985789</v>
      </c>
      <c r="J58" s="19">
        <f t="shared" si="32"/>
        <v>4.3632806468854577</v>
      </c>
      <c r="K58" s="19">
        <f t="shared" si="33"/>
        <v>2.6982580169276584</v>
      </c>
      <c r="L58" s="19">
        <f t="shared" si="34"/>
        <v>305.42964528198206</v>
      </c>
      <c r="M58" s="19">
        <f t="shared" si="35"/>
        <v>2.7647271545372214</v>
      </c>
      <c r="N58" s="19">
        <f t="shared" si="36"/>
        <v>5.1221120637351012</v>
      </c>
      <c r="O58" s="19">
        <f t="shared" si="37"/>
        <v>3.5340737357312091</v>
      </c>
      <c r="P58" s="19">
        <f t="shared" si="38"/>
        <v>6.8294827516468031</v>
      </c>
      <c r="Q58" s="19">
        <f t="shared" si="39"/>
        <v>4.0389414122642382</v>
      </c>
      <c r="R58" s="19">
        <f t="shared" si="40"/>
        <v>1.9428700931409009</v>
      </c>
      <c r="S58" s="19">
        <f t="shared" si="41"/>
        <v>1.5679842830068882</v>
      </c>
      <c r="T58" s="19">
        <f t="shared" si="42"/>
        <v>2.8453835095374904</v>
      </c>
    </row>
    <row r="59" spans="2:20">
      <c r="B59" s="16">
        <v>2066</v>
      </c>
      <c r="C59" s="19">
        <f>(C63-C58)/5*1+C58</f>
        <v>0.91886517712212357</v>
      </c>
      <c r="D59" s="21">
        <f t="shared" si="23"/>
        <v>1.7919576756096722</v>
      </c>
      <c r="E59" s="19">
        <f t="shared" si="27"/>
        <v>1.321502710626602</v>
      </c>
      <c r="F59" s="19">
        <f t="shared" si="28"/>
        <v>1.3658213990927379</v>
      </c>
      <c r="G59" s="19">
        <f t="shared" si="29"/>
        <v>1.9012382502501173</v>
      </c>
      <c r="H59" s="19">
        <f t="shared" si="30"/>
        <v>1.9025231575400077</v>
      </c>
      <c r="I59" s="19">
        <f t="shared" si="31"/>
        <v>3.0747849010747594</v>
      </c>
      <c r="J59" s="19">
        <f t="shared" si="32"/>
        <v>4.4200032952949675</v>
      </c>
      <c r="K59" s="19">
        <f t="shared" si="33"/>
        <v>2.7333353711477173</v>
      </c>
      <c r="L59" s="19">
        <f t="shared" si="34"/>
        <v>309.40023067064772</v>
      </c>
      <c r="M59" s="19">
        <f t="shared" si="35"/>
        <v>2.8006686075462044</v>
      </c>
      <c r="N59" s="19">
        <f t="shared" si="36"/>
        <v>5.1886995205636568</v>
      </c>
      <c r="O59" s="19">
        <f t="shared" si="37"/>
        <v>3.5800166942957143</v>
      </c>
      <c r="P59" s="19">
        <f t="shared" si="38"/>
        <v>6.91826602741821</v>
      </c>
      <c r="Q59" s="19">
        <f t="shared" si="39"/>
        <v>4.0914476506236719</v>
      </c>
      <c r="R59" s="19">
        <f t="shared" si="40"/>
        <v>1.9681274043517318</v>
      </c>
      <c r="S59" s="19">
        <f t="shared" si="41"/>
        <v>1.5883680786859773</v>
      </c>
      <c r="T59" s="19">
        <f t="shared" si="42"/>
        <v>2.8823734951614775</v>
      </c>
    </row>
    <row r="60" spans="2:20">
      <c r="B60" s="16">
        <v>2067</v>
      </c>
      <c r="C60" s="19">
        <f>(C63-C58)/5*2+C58</f>
        <v>0.91731595531366372</v>
      </c>
      <c r="D60" s="21">
        <f t="shared" si="23"/>
        <v>1.8152531253925979</v>
      </c>
      <c r="E60" s="19">
        <f t="shared" si="27"/>
        <v>1.3386822458647478</v>
      </c>
      <c r="F60" s="19">
        <f t="shared" si="28"/>
        <v>1.3835770772809435</v>
      </c>
      <c r="G60" s="19">
        <f t="shared" si="29"/>
        <v>1.9259543475033687</v>
      </c>
      <c r="H60" s="19">
        <f t="shared" si="30"/>
        <v>1.9272559585880276</v>
      </c>
      <c r="I60" s="19">
        <f t="shared" si="31"/>
        <v>3.1147571047887315</v>
      </c>
      <c r="J60" s="19">
        <f t="shared" si="32"/>
        <v>4.4774633381338012</v>
      </c>
      <c r="K60" s="19">
        <f t="shared" si="33"/>
        <v>2.768868730972637</v>
      </c>
      <c r="L60" s="19">
        <f t="shared" si="34"/>
        <v>313.42243366936611</v>
      </c>
      <c r="M60" s="19">
        <f t="shared" si="35"/>
        <v>2.8370772994443052</v>
      </c>
      <c r="N60" s="19">
        <f t="shared" si="36"/>
        <v>5.2561526143309836</v>
      </c>
      <c r="O60" s="19">
        <f t="shared" si="37"/>
        <v>3.6265569113215581</v>
      </c>
      <c r="P60" s="19">
        <f t="shared" si="38"/>
        <v>7.0082034857746462</v>
      </c>
      <c r="Q60" s="19">
        <f t="shared" si="39"/>
        <v>4.144636470081779</v>
      </c>
      <c r="R60" s="19">
        <f t="shared" si="40"/>
        <v>1.9937130606083042</v>
      </c>
      <c r="S60" s="19">
        <f t="shared" si="41"/>
        <v>1.6090168637088949</v>
      </c>
      <c r="T60" s="19">
        <f t="shared" si="42"/>
        <v>2.9198443505985758</v>
      </c>
    </row>
    <row r="61" spans="2:20">
      <c r="B61" s="16">
        <v>2068</v>
      </c>
      <c r="C61" s="19">
        <f>(C63-C58)/5*3+C58</f>
        <v>0.91576673350520388</v>
      </c>
      <c r="D61" s="21">
        <f t="shared" si="23"/>
        <v>1.8388514160227014</v>
      </c>
      <c r="E61" s="19">
        <f t="shared" si="27"/>
        <v>1.3560851150609894</v>
      </c>
      <c r="F61" s="19">
        <f t="shared" si="28"/>
        <v>1.4015635792855956</v>
      </c>
      <c r="G61" s="19">
        <f t="shared" si="29"/>
        <v>1.9509917540209121</v>
      </c>
      <c r="H61" s="19">
        <f t="shared" si="30"/>
        <v>1.9523102860496719</v>
      </c>
      <c r="I61" s="19">
        <f t="shared" si="31"/>
        <v>3.155248947150985</v>
      </c>
      <c r="J61" s="19">
        <f t="shared" si="32"/>
        <v>4.5356703615295402</v>
      </c>
      <c r="K61" s="19">
        <f t="shared" si="33"/>
        <v>2.8048640244752812</v>
      </c>
      <c r="L61" s="19">
        <f t="shared" si="34"/>
        <v>317.49692530706784</v>
      </c>
      <c r="M61" s="19">
        <f t="shared" si="35"/>
        <v>2.8739593043370806</v>
      </c>
      <c r="N61" s="19">
        <f t="shared" si="36"/>
        <v>5.324482598317287</v>
      </c>
      <c r="O61" s="19">
        <f t="shared" si="37"/>
        <v>3.673702151168738</v>
      </c>
      <c r="P61" s="19">
        <f t="shared" si="38"/>
        <v>7.0993101310897169</v>
      </c>
      <c r="Q61" s="19">
        <f t="shared" si="39"/>
        <v>4.1985167441928422</v>
      </c>
      <c r="R61" s="19">
        <f t="shared" si="40"/>
        <v>2.0196313303962121</v>
      </c>
      <c r="S61" s="19">
        <f t="shared" si="41"/>
        <v>1.6299340829371105</v>
      </c>
      <c r="T61" s="19">
        <f t="shared" si="42"/>
        <v>2.9578023271563576</v>
      </c>
    </row>
    <row r="62" spans="2:20">
      <c r="B62" s="16">
        <v>2069</v>
      </c>
      <c r="C62" s="19">
        <f>(C63-C58)/5*4+C58</f>
        <v>0.91421751169674403</v>
      </c>
      <c r="D62" s="21">
        <f t="shared" si="23"/>
        <v>1.8627564844309963</v>
      </c>
      <c r="E62" s="19">
        <f t="shared" si="27"/>
        <v>1.3737142215567819</v>
      </c>
      <c r="F62" s="19">
        <f t="shared" si="28"/>
        <v>1.419783905816308</v>
      </c>
      <c r="G62" s="19">
        <f t="shared" si="29"/>
        <v>1.9763546468231836</v>
      </c>
      <c r="H62" s="19">
        <f t="shared" si="30"/>
        <v>1.9776903197683173</v>
      </c>
      <c r="I62" s="19">
        <f t="shared" si="31"/>
        <v>3.1962671834639473</v>
      </c>
      <c r="J62" s="19">
        <f t="shared" si="32"/>
        <v>4.5946340762294238</v>
      </c>
      <c r="K62" s="19">
        <f t="shared" si="33"/>
        <v>2.8413272567934591</v>
      </c>
      <c r="L62" s="19">
        <f t="shared" si="34"/>
        <v>321.62438533605967</v>
      </c>
      <c r="M62" s="19">
        <f t="shared" si="35"/>
        <v>2.9113207752934627</v>
      </c>
      <c r="N62" s="19">
        <f t="shared" si="36"/>
        <v>5.39370087209541</v>
      </c>
      <c r="O62" s="19">
        <f t="shared" si="37"/>
        <v>3.7214602791339311</v>
      </c>
      <c r="P62" s="19">
        <f t="shared" si="38"/>
        <v>7.191601162793881</v>
      </c>
      <c r="Q62" s="19">
        <f t="shared" si="39"/>
        <v>4.2530974618673483</v>
      </c>
      <c r="R62" s="19">
        <f t="shared" si="40"/>
        <v>2.0458865376913629</v>
      </c>
      <c r="S62" s="19">
        <f t="shared" si="41"/>
        <v>1.6511232260152926</v>
      </c>
      <c r="T62" s="19">
        <f t="shared" si="42"/>
        <v>2.9962537574093897</v>
      </c>
    </row>
    <row r="63" spans="2:20">
      <c r="B63" s="16">
        <v>2070</v>
      </c>
      <c r="C63" s="19">
        <f>$AC$29/$AC$19</f>
        <v>0.91266828988828419</v>
      </c>
      <c r="D63" s="21">
        <f t="shared" si="23"/>
        <v>1.8869723187285989</v>
      </c>
      <c r="E63" s="19">
        <f t="shared" si="27"/>
        <v>1.3915725064370201</v>
      </c>
      <c r="F63" s="19">
        <f t="shared" si="28"/>
        <v>1.4382410965919199</v>
      </c>
      <c r="G63" s="19">
        <f t="shared" si="29"/>
        <v>2.0020472572318848</v>
      </c>
      <c r="H63" s="19">
        <f t="shared" si="30"/>
        <v>2.0034002939253051</v>
      </c>
      <c r="I63" s="19">
        <f t="shared" si="31"/>
        <v>3.2378186568489773</v>
      </c>
      <c r="J63" s="19">
        <f t="shared" si="32"/>
        <v>4.6543643192204049</v>
      </c>
      <c r="K63" s="19">
        <f t="shared" si="33"/>
        <v>2.8782645111317735</v>
      </c>
      <c r="L63" s="19">
        <f t="shared" si="34"/>
        <v>325.80550234542835</v>
      </c>
      <c r="M63" s="19">
        <f t="shared" si="35"/>
        <v>2.9491679453722766</v>
      </c>
      <c r="N63" s="19">
        <f t="shared" si="36"/>
        <v>5.4638189834326507</v>
      </c>
      <c r="O63" s="19">
        <f t="shared" si="37"/>
        <v>3.7698392627626713</v>
      </c>
      <c r="P63" s="19">
        <f t="shared" si="38"/>
        <v>7.2850919779102004</v>
      </c>
      <c r="Q63" s="19">
        <f t="shared" si="39"/>
        <v>4.3083877288716232</v>
      </c>
      <c r="R63" s="19">
        <f t="shared" si="40"/>
        <v>2.07248306268135</v>
      </c>
      <c r="S63" s="19">
        <f t="shared" si="41"/>
        <v>1.6725878279534911</v>
      </c>
      <c r="T63" s="19">
        <f t="shared" si="42"/>
        <v>3.0352050562557111</v>
      </c>
    </row>
    <row r="64" spans="2:20">
      <c r="B64" s="16">
        <v>2071</v>
      </c>
      <c r="C64" s="19">
        <f>(C68-C63)/5*1+C63</f>
        <v>0.91134822877876442</v>
      </c>
      <c r="D64" s="21">
        <f t="shared" si="23"/>
        <v>1.9115029588720704</v>
      </c>
      <c r="E64" s="19">
        <f t="shared" si="27"/>
        <v>1.4096629490207011</v>
      </c>
      <c r="F64" s="19">
        <f t="shared" si="28"/>
        <v>1.4569382308476146</v>
      </c>
      <c r="G64" s="19">
        <f t="shared" si="29"/>
        <v>2.028073871575899</v>
      </c>
      <c r="H64" s="19">
        <f t="shared" si="30"/>
        <v>2.0294444977463337</v>
      </c>
      <c r="I64" s="19">
        <f t="shared" si="31"/>
        <v>3.279910299388014</v>
      </c>
      <c r="J64" s="19">
        <f t="shared" si="32"/>
        <v>4.7148710553702697</v>
      </c>
      <c r="K64" s="19">
        <f t="shared" si="33"/>
        <v>2.9156819497764861</v>
      </c>
      <c r="L64" s="19">
        <f t="shared" si="34"/>
        <v>330.04097387591895</v>
      </c>
      <c r="M64" s="19">
        <f t="shared" si="35"/>
        <v>2.987507128662116</v>
      </c>
      <c r="N64" s="19">
        <f t="shared" si="36"/>
        <v>5.5348486302172732</v>
      </c>
      <c r="O64" s="19">
        <f t="shared" si="37"/>
        <v>3.8188471731785856</v>
      </c>
      <c r="P64" s="19">
        <f t="shared" si="38"/>
        <v>7.3797981736230316</v>
      </c>
      <c r="Q64" s="19">
        <f t="shared" si="39"/>
        <v>4.3643967693469543</v>
      </c>
      <c r="R64" s="19">
        <f t="shared" si="40"/>
        <v>2.099425342496207</v>
      </c>
      <c r="S64" s="19">
        <f t="shared" si="41"/>
        <v>1.6943314697168863</v>
      </c>
      <c r="T64" s="19">
        <f t="shared" si="42"/>
        <v>3.0746627219870351</v>
      </c>
    </row>
    <row r="65" spans="2:20">
      <c r="B65" s="16">
        <v>2072</v>
      </c>
      <c r="C65" s="19">
        <f>(C68-C63)/5*2+C63</f>
        <v>0.91002816766924477</v>
      </c>
      <c r="D65" s="21">
        <f t="shared" si="23"/>
        <v>1.9363524973374071</v>
      </c>
      <c r="E65" s="19">
        <f t="shared" si="27"/>
        <v>1.42798856735797</v>
      </c>
      <c r="F65" s="19">
        <f t="shared" si="28"/>
        <v>1.4758784278486334</v>
      </c>
      <c r="G65" s="19">
        <f t="shared" si="29"/>
        <v>2.0544388319063853</v>
      </c>
      <c r="H65" s="19">
        <f t="shared" si="30"/>
        <v>2.0558272762170362</v>
      </c>
      <c r="I65" s="19">
        <f t="shared" si="31"/>
        <v>3.3225491332800585</v>
      </c>
      <c r="J65" s="19">
        <f t="shared" si="32"/>
        <v>4.7761643790900834</v>
      </c>
      <c r="K65" s="19">
        <f t="shared" si="33"/>
        <v>2.9535858151235805</v>
      </c>
      <c r="L65" s="19">
        <f t="shared" si="34"/>
        <v>334.33150653630588</v>
      </c>
      <c r="M65" s="19">
        <f t="shared" si="35"/>
        <v>3.0263447213347239</v>
      </c>
      <c r="N65" s="19">
        <f t="shared" si="36"/>
        <v>5.6068016624100983</v>
      </c>
      <c r="O65" s="19">
        <f t="shared" si="37"/>
        <v>3.8684921864299073</v>
      </c>
      <c r="P65" s="19">
        <f t="shared" si="38"/>
        <v>7.4757355498801319</v>
      </c>
      <c r="Q65" s="19">
        <f t="shared" si="39"/>
        <v>4.4211339273484649</v>
      </c>
      <c r="R65" s="19">
        <f t="shared" si="40"/>
        <v>2.1267178719486584</v>
      </c>
      <c r="S65" s="19">
        <f t="shared" si="41"/>
        <v>1.7163577788232058</v>
      </c>
      <c r="T65" s="19">
        <f t="shared" si="42"/>
        <v>3.1146333373728665</v>
      </c>
    </row>
    <row r="66" spans="2:20">
      <c r="B66" s="16">
        <v>2073</v>
      </c>
      <c r="C66" s="19">
        <f>(C68-C63)/5*3+C63</f>
        <v>0.908708106559725</v>
      </c>
      <c r="D66" s="21">
        <f t="shared" si="23"/>
        <v>1.9615250798027932</v>
      </c>
      <c r="E66" s="19">
        <f t="shared" si="27"/>
        <v>1.4465524187336234</v>
      </c>
      <c r="F66" s="19">
        <f t="shared" si="28"/>
        <v>1.4950648474106656</v>
      </c>
      <c r="G66" s="19">
        <f t="shared" si="29"/>
        <v>2.0811465367211683</v>
      </c>
      <c r="H66" s="19">
        <f t="shared" si="30"/>
        <v>2.082553030807857</v>
      </c>
      <c r="I66" s="19">
        <f t="shared" si="31"/>
        <v>3.3657422720126982</v>
      </c>
      <c r="J66" s="19">
        <f t="shared" si="32"/>
        <v>4.838254516018254</v>
      </c>
      <c r="K66" s="19">
        <f t="shared" si="33"/>
        <v>2.9919824307201872</v>
      </c>
      <c r="L66" s="19">
        <f t="shared" si="34"/>
        <v>338.67781612127783</v>
      </c>
      <c r="M66" s="19">
        <f t="shared" si="35"/>
        <v>3.0656872027120743</v>
      </c>
      <c r="N66" s="19">
        <f t="shared" si="36"/>
        <v>5.6796900840214279</v>
      </c>
      <c r="O66" s="19">
        <f t="shared" si="37"/>
        <v>3.9187825848534947</v>
      </c>
      <c r="P66" s="19">
        <f t="shared" si="38"/>
        <v>7.5729201120285712</v>
      </c>
      <c r="Q66" s="19">
        <f t="shared" si="39"/>
        <v>4.478608668403993</v>
      </c>
      <c r="R66" s="19">
        <f t="shared" si="40"/>
        <v>2.15436520428399</v>
      </c>
      <c r="S66" s="19">
        <f t="shared" si="41"/>
        <v>1.738670429947907</v>
      </c>
      <c r="T66" s="19">
        <f t="shared" si="42"/>
        <v>3.1551235707587133</v>
      </c>
    </row>
    <row r="67" spans="2:20">
      <c r="B67" s="16">
        <v>2074</v>
      </c>
      <c r="C67" s="19">
        <f>(C68-C63)/5*4+C63</f>
        <v>0.90738804545020535</v>
      </c>
      <c r="D67" s="21">
        <f t="shared" si="23"/>
        <v>1.9870249058402294</v>
      </c>
      <c r="E67" s="19">
        <f t="shared" si="27"/>
        <v>1.4653576001771604</v>
      </c>
      <c r="F67" s="19">
        <f t="shared" si="28"/>
        <v>1.514500690427004</v>
      </c>
      <c r="G67" s="19">
        <f t="shared" si="29"/>
        <v>2.1082014416985433</v>
      </c>
      <c r="H67" s="19">
        <f t="shared" si="30"/>
        <v>2.1096262202083591</v>
      </c>
      <c r="I67" s="19">
        <f t="shared" si="31"/>
        <v>3.4094969215488633</v>
      </c>
      <c r="J67" s="19">
        <f t="shared" si="32"/>
        <v>4.9011518247264902</v>
      </c>
      <c r="K67" s="19">
        <f t="shared" si="33"/>
        <v>3.0308782023195491</v>
      </c>
      <c r="L67" s="19">
        <f t="shared" si="34"/>
        <v>343.08062773085436</v>
      </c>
      <c r="M67" s="19">
        <f t="shared" si="35"/>
        <v>3.1055411363473309</v>
      </c>
      <c r="N67" s="19">
        <f t="shared" si="36"/>
        <v>5.7535260551137064</v>
      </c>
      <c r="O67" s="19">
        <f t="shared" si="37"/>
        <v>3.9697267584565905</v>
      </c>
      <c r="P67" s="19">
        <f t="shared" si="38"/>
        <v>7.6713680734849428</v>
      </c>
      <c r="Q67" s="19">
        <f t="shared" si="39"/>
        <v>4.5368305810932448</v>
      </c>
      <c r="R67" s="19">
        <f t="shared" si="40"/>
        <v>2.182371951939682</v>
      </c>
      <c r="S67" s="19">
        <f t="shared" si="41"/>
        <v>1.7612731455372297</v>
      </c>
      <c r="T67" s="19">
        <f t="shared" si="42"/>
        <v>3.196140177178576</v>
      </c>
    </row>
    <row r="68" spans="2:20">
      <c r="B68" s="16">
        <v>2075</v>
      </c>
      <c r="C68" s="19">
        <f>$AC$30/$AC$19</f>
        <v>0.90606798434068558</v>
      </c>
      <c r="D68" s="21">
        <f t="shared" si="23"/>
        <v>2.0128562296161521</v>
      </c>
      <c r="E68" s="19">
        <f t="shared" si="27"/>
        <v>1.4844072489794633</v>
      </c>
      <c r="F68" s="19">
        <f t="shared" si="28"/>
        <v>1.5341891994025549</v>
      </c>
      <c r="G68" s="19">
        <f t="shared" si="29"/>
        <v>2.135608060440624</v>
      </c>
      <c r="H68" s="19">
        <f t="shared" si="30"/>
        <v>2.1370513610710677</v>
      </c>
      <c r="I68" s="19">
        <f t="shared" si="31"/>
        <v>3.4538203815289981</v>
      </c>
      <c r="J68" s="19">
        <f t="shared" si="32"/>
        <v>4.9648667984479342</v>
      </c>
      <c r="K68" s="19">
        <f t="shared" si="33"/>
        <v>3.0702796189497028</v>
      </c>
      <c r="L68" s="19">
        <f t="shared" si="34"/>
        <v>347.54067589135542</v>
      </c>
      <c r="M68" s="19">
        <f t="shared" si="35"/>
        <v>3.1459131711198465</v>
      </c>
      <c r="N68" s="19">
        <f t="shared" si="36"/>
        <v>5.828321893830184</v>
      </c>
      <c r="O68" s="19">
        <f t="shared" si="37"/>
        <v>4.0213332063165259</v>
      </c>
      <c r="P68" s="19">
        <f t="shared" si="38"/>
        <v>7.7710958584402468</v>
      </c>
      <c r="Q68" s="19">
        <f t="shared" si="39"/>
        <v>4.5958093786474565</v>
      </c>
      <c r="R68" s="19">
        <f t="shared" si="40"/>
        <v>2.2107427873148975</v>
      </c>
      <c r="S68" s="19">
        <f t="shared" si="41"/>
        <v>1.7841696964292137</v>
      </c>
      <c r="T68" s="19">
        <f t="shared" si="42"/>
        <v>3.2376899994818973</v>
      </c>
    </row>
    <row r="69" spans="2:20">
      <c r="B69" s="16">
        <v>2076</v>
      </c>
      <c r="C69" s="19">
        <f>(C73-C68)/5*1+C68</f>
        <v>0.90484579394633824</v>
      </c>
      <c r="D69" s="21">
        <f t="shared" si="23"/>
        <v>2.0390233606011616</v>
      </c>
      <c r="E69" s="19">
        <f t="shared" si="27"/>
        <v>1.503704543216196</v>
      </c>
      <c r="F69" s="19">
        <f t="shared" si="28"/>
        <v>1.5541336589947878</v>
      </c>
      <c r="G69" s="19">
        <f t="shared" si="29"/>
        <v>2.1633709652263517</v>
      </c>
      <c r="H69" s="19">
        <f t="shared" si="30"/>
        <v>2.1648330287649911</v>
      </c>
      <c r="I69" s="19">
        <f t="shared" si="31"/>
        <v>3.4987200464888741</v>
      </c>
      <c r="J69" s="19">
        <f t="shared" si="32"/>
        <v>5.0294100668277562</v>
      </c>
      <c r="K69" s="19">
        <f t="shared" si="33"/>
        <v>3.110193253996048</v>
      </c>
      <c r="L69" s="19">
        <f t="shared" si="34"/>
        <v>352.05870467794296</v>
      </c>
      <c r="M69" s="19">
        <f t="shared" si="35"/>
        <v>3.186810042344403</v>
      </c>
      <c r="N69" s="19">
        <f t="shared" si="36"/>
        <v>5.9040900784499755</v>
      </c>
      <c r="O69" s="19">
        <f t="shared" si="37"/>
        <v>4.0736105379986398</v>
      </c>
      <c r="P69" s="19">
        <f t="shared" si="38"/>
        <v>7.8721201045999685</v>
      </c>
      <c r="Q69" s="19">
        <f t="shared" si="39"/>
        <v>4.6555549005698733</v>
      </c>
      <c r="R69" s="19">
        <f t="shared" si="40"/>
        <v>2.2394824435499903</v>
      </c>
      <c r="S69" s="19">
        <f t="shared" si="41"/>
        <v>1.807363902482793</v>
      </c>
      <c r="T69" s="19">
        <f t="shared" si="42"/>
        <v>3.2797799694751615</v>
      </c>
    </row>
    <row r="70" spans="2:20">
      <c r="B70" s="16">
        <v>2077</v>
      </c>
      <c r="C70" s="19">
        <f>(C73-C68)/5*2+C68</f>
        <v>0.90362360355199089</v>
      </c>
      <c r="D70" s="21">
        <f t="shared" si="23"/>
        <v>2.0655306642889766</v>
      </c>
      <c r="E70" s="19">
        <f t="shared" si="27"/>
        <v>1.5232527022780065</v>
      </c>
      <c r="F70" s="19">
        <f t="shared" si="28"/>
        <v>1.57433739656172</v>
      </c>
      <c r="G70" s="19">
        <f t="shared" si="29"/>
        <v>2.1914947877742943</v>
      </c>
      <c r="H70" s="19">
        <f t="shared" si="30"/>
        <v>2.1929758581389356</v>
      </c>
      <c r="I70" s="19">
        <f t="shared" si="31"/>
        <v>3.5442034070932289</v>
      </c>
      <c r="J70" s="19">
        <f t="shared" si="32"/>
        <v>5.0947923976965166</v>
      </c>
      <c r="K70" s="19">
        <f t="shared" si="33"/>
        <v>3.1506257662979964</v>
      </c>
      <c r="L70" s="19">
        <f t="shared" si="34"/>
        <v>356.6354678387562</v>
      </c>
      <c r="M70" s="19">
        <f t="shared" si="35"/>
        <v>3.2282385728948801</v>
      </c>
      <c r="N70" s="19">
        <f t="shared" si="36"/>
        <v>5.9808432494698236</v>
      </c>
      <c r="O70" s="19">
        <f t="shared" si="37"/>
        <v>4.1265674749926218</v>
      </c>
      <c r="P70" s="19">
        <f t="shared" si="38"/>
        <v>7.9744576659597657</v>
      </c>
      <c r="Q70" s="19">
        <f t="shared" si="39"/>
        <v>4.7160771142772804</v>
      </c>
      <c r="R70" s="19">
        <f t="shared" si="40"/>
        <v>2.26859571531614</v>
      </c>
      <c r="S70" s="19">
        <f t="shared" si="41"/>
        <v>1.8308596332150693</v>
      </c>
      <c r="T70" s="19">
        <f t="shared" si="42"/>
        <v>3.3224171090783381</v>
      </c>
    </row>
    <row r="71" spans="2:20">
      <c r="B71" s="16">
        <v>2078</v>
      </c>
      <c r="C71" s="19">
        <f>(C73-C68)/5*3+C68</f>
        <v>0.90240141315764344</v>
      </c>
      <c r="D71" s="21">
        <f t="shared" si="23"/>
        <v>2.0923825629247332</v>
      </c>
      <c r="E71" s="19">
        <f t="shared" si="27"/>
        <v>1.5430549874076205</v>
      </c>
      <c r="F71" s="19">
        <f t="shared" si="28"/>
        <v>1.5948037827170223</v>
      </c>
      <c r="G71" s="19">
        <f t="shared" si="29"/>
        <v>2.2199842200153599</v>
      </c>
      <c r="H71" s="19">
        <f t="shared" si="30"/>
        <v>2.221484544294742</v>
      </c>
      <c r="I71" s="19">
        <f t="shared" si="31"/>
        <v>3.5902780513854409</v>
      </c>
      <c r="J71" s="19">
        <f t="shared" si="32"/>
        <v>5.1610246988665711</v>
      </c>
      <c r="K71" s="19">
        <f t="shared" si="33"/>
        <v>3.1915839012598703</v>
      </c>
      <c r="L71" s="19">
        <f t="shared" si="34"/>
        <v>361.27172892066</v>
      </c>
      <c r="M71" s="19">
        <f t="shared" si="35"/>
        <v>3.2702056743425141</v>
      </c>
      <c r="N71" s="19">
        <f t="shared" si="36"/>
        <v>6.0585942117129319</v>
      </c>
      <c r="O71" s="19">
        <f t="shared" si="37"/>
        <v>4.1802128521675259</v>
      </c>
      <c r="P71" s="19">
        <f t="shared" si="38"/>
        <v>8.0781256156172443</v>
      </c>
      <c r="Q71" s="19">
        <f t="shared" si="39"/>
        <v>4.7773861167628864</v>
      </c>
      <c r="R71" s="19">
        <f t="shared" si="40"/>
        <v>2.2980874596152501</v>
      </c>
      <c r="S71" s="19">
        <f t="shared" si="41"/>
        <v>1.854660808446865</v>
      </c>
      <c r="T71" s="19">
        <f t="shared" si="42"/>
        <v>3.3656085314963566</v>
      </c>
    </row>
    <row r="72" spans="2:20">
      <c r="B72" s="16">
        <v>2079</v>
      </c>
      <c r="C72" s="19">
        <f>(C73-C68)/5*4+C68</f>
        <v>0.90117922276329609</v>
      </c>
      <c r="D72" s="21">
        <f t="shared" si="23"/>
        <v>2.1195835362427546</v>
      </c>
      <c r="E72" s="19">
        <f t="shared" si="27"/>
        <v>1.5631147022439196</v>
      </c>
      <c r="F72" s="19">
        <f t="shared" si="28"/>
        <v>1.6155362318923434</v>
      </c>
      <c r="G72" s="19">
        <f t="shared" si="29"/>
        <v>2.2488440148755595</v>
      </c>
      <c r="H72" s="19">
        <f t="shared" si="30"/>
        <v>2.250363843370573</v>
      </c>
      <c r="I72" s="19">
        <f t="shared" si="31"/>
        <v>3.6369516660534509</v>
      </c>
      <c r="J72" s="19">
        <f t="shared" si="32"/>
        <v>5.228118019951836</v>
      </c>
      <c r="K72" s="19">
        <f t="shared" si="33"/>
        <v>3.2330744919762484</v>
      </c>
      <c r="L72" s="19">
        <f t="shared" si="34"/>
        <v>365.96826139662852</v>
      </c>
      <c r="M72" s="19">
        <f t="shared" si="35"/>
        <v>3.3127183481089655</v>
      </c>
      <c r="N72" s="19">
        <f t="shared" si="36"/>
        <v>6.1373559364651991</v>
      </c>
      <c r="O72" s="19">
        <f t="shared" si="37"/>
        <v>4.234555619245703</v>
      </c>
      <c r="P72" s="19">
        <f t="shared" si="38"/>
        <v>8.1831412486202648</v>
      </c>
      <c r="Q72" s="19">
        <f t="shared" si="39"/>
        <v>4.8394921362808017</v>
      </c>
      <c r="R72" s="19">
        <f t="shared" si="40"/>
        <v>2.3279625965902477</v>
      </c>
      <c r="S72" s="19">
        <f t="shared" si="41"/>
        <v>1.8787713989566739</v>
      </c>
      <c r="T72" s="19">
        <f t="shared" si="42"/>
        <v>3.4093614424058085</v>
      </c>
    </row>
    <row r="73" spans="2:20">
      <c r="B73" s="16">
        <v>2080</v>
      </c>
      <c r="C73" s="19">
        <f>$AC$31/$AC$19</f>
        <v>0.89995703236894875</v>
      </c>
      <c r="D73" s="21">
        <f t="shared" si="23"/>
        <v>2.1471381222139101</v>
      </c>
      <c r="E73" s="19">
        <f t="shared" si="27"/>
        <v>1.5834351933730901</v>
      </c>
      <c r="F73" s="19">
        <f t="shared" si="28"/>
        <v>1.6365382029069435</v>
      </c>
      <c r="G73" s="19">
        <f t="shared" si="29"/>
        <v>2.2780789870689415</v>
      </c>
      <c r="H73" s="19">
        <f t="shared" si="30"/>
        <v>2.2796185733343903</v>
      </c>
      <c r="I73" s="19">
        <f t="shared" si="31"/>
        <v>3.684232037712146</v>
      </c>
      <c r="J73" s="19">
        <f t="shared" si="32"/>
        <v>5.2960835542112097</v>
      </c>
      <c r="K73" s="19">
        <f t="shared" si="33"/>
        <v>3.2751044603719395</v>
      </c>
      <c r="L73" s="19">
        <f t="shared" si="34"/>
        <v>370.72584879478472</v>
      </c>
      <c r="M73" s="19">
        <f t="shared" si="35"/>
        <v>3.355783686634382</v>
      </c>
      <c r="N73" s="19">
        <f t="shared" si="36"/>
        <v>6.2171415636392462</v>
      </c>
      <c r="O73" s="19">
        <f t="shared" si="37"/>
        <v>4.2896048422958968</v>
      </c>
      <c r="P73" s="19">
        <f t="shared" si="38"/>
        <v>8.2895220848523294</v>
      </c>
      <c r="Q73" s="19">
        <f t="shared" si="39"/>
        <v>4.9024055340524519</v>
      </c>
      <c r="R73" s="19">
        <f t="shared" si="40"/>
        <v>2.358226110345921</v>
      </c>
      <c r="S73" s="19">
        <f t="shared" si="41"/>
        <v>1.9031954271431104</v>
      </c>
      <c r="T73" s="19">
        <f t="shared" si="42"/>
        <v>3.4536831411570836</v>
      </c>
    </row>
    <row r="74" spans="2:20">
      <c r="B74" s="16">
        <v>2081</v>
      </c>
      <c r="C74" s="19">
        <f>(C78-C73)/5*1+C73</f>
        <v>0.8989998090327509</v>
      </c>
      <c r="D74" s="21">
        <f t="shared" si="23"/>
        <v>2.1750509178026909</v>
      </c>
      <c r="E74" s="19">
        <f t="shared" si="27"/>
        <v>1.6040198508869403</v>
      </c>
      <c r="F74" s="19">
        <f t="shared" si="28"/>
        <v>1.6578131995447338</v>
      </c>
      <c r="G74" s="19">
        <f t="shared" si="29"/>
        <v>2.3076940139008375</v>
      </c>
      <c r="H74" s="19">
        <f t="shared" si="30"/>
        <v>2.3092536147877372</v>
      </c>
      <c r="I74" s="19">
        <f t="shared" si="31"/>
        <v>3.7321270542024032</v>
      </c>
      <c r="J74" s="19">
        <f t="shared" si="32"/>
        <v>5.3649326404159545</v>
      </c>
      <c r="K74" s="19">
        <f t="shared" si="33"/>
        <v>3.3176808183567741</v>
      </c>
      <c r="L74" s="19">
        <f t="shared" si="34"/>
        <v>375.54528482911689</v>
      </c>
      <c r="M74" s="19">
        <f t="shared" si="35"/>
        <v>3.3994088745606286</v>
      </c>
      <c r="N74" s="19">
        <f t="shared" si="36"/>
        <v>6.2979644039665548</v>
      </c>
      <c r="O74" s="19">
        <f t="shared" si="37"/>
        <v>4.3453697052457425</v>
      </c>
      <c r="P74" s="19">
        <f t="shared" si="38"/>
        <v>8.3972858719554093</v>
      </c>
      <c r="Q74" s="19">
        <f t="shared" si="39"/>
        <v>4.9661368059951325</v>
      </c>
      <c r="R74" s="19">
        <f t="shared" si="40"/>
        <v>2.3888830497804174</v>
      </c>
      <c r="S74" s="19">
        <f>$Z$20*$H74/($H$12*$Y$20)</f>
        <v>1.9279369676959708</v>
      </c>
      <c r="T74" s="19">
        <f t="shared" si="42"/>
        <v>3.4985810219921256</v>
      </c>
    </row>
    <row r="75" spans="2:20">
      <c r="B75" s="16">
        <v>2082</v>
      </c>
      <c r="C75" s="19">
        <f>(C78-C73)/5*2+C73</f>
        <v>0.89804258569655304</v>
      </c>
      <c r="D75" s="21">
        <f t="shared" si="23"/>
        <v>2.2033265797341257</v>
      </c>
      <c r="E75" s="19">
        <f t="shared" si="27"/>
        <v>1.6248721089484703</v>
      </c>
      <c r="F75" s="19">
        <f t="shared" si="28"/>
        <v>1.6793647711388153</v>
      </c>
      <c r="G75" s="19">
        <f t="shared" si="29"/>
        <v>2.3376940360815479</v>
      </c>
      <c r="H75" s="19">
        <f t="shared" si="30"/>
        <v>2.3392739117799777</v>
      </c>
      <c r="I75" s="19">
        <f t="shared" si="31"/>
        <v>3.7806447059070343</v>
      </c>
      <c r="J75" s="19">
        <f t="shared" si="32"/>
        <v>5.4346767647413623</v>
      </c>
      <c r="K75" s="19">
        <f t="shared" si="33"/>
        <v>3.3608106689954127</v>
      </c>
      <c r="L75" s="19">
        <f t="shared" si="34"/>
        <v>380.42737353189534</v>
      </c>
      <c r="M75" s="19">
        <f t="shared" si="35"/>
        <v>3.4436011899299164</v>
      </c>
      <c r="N75" s="19">
        <f t="shared" si="36"/>
        <v>6.3798379412181205</v>
      </c>
      <c r="O75" s="19">
        <f t="shared" si="37"/>
        <v>4.4018595114139369</v>
      </c>
      <c r="P75" s="19">
        <f t="shared" si="38"/>
        <v>8.5064505882908286</v>
      </c>
      <c r="Q75" s="19">
        <f t="shared" si="39"/>
        <v>5.0306965844730698</v>
      </c>
      <c r="R75" s="19">
        <f t="shared" si="40"/>
        <v>2.4199385294275628</v>
      </c>
      <c r="S75" s="19">
        <f t="shared" si="41"/>
        <v>1.9530001482760184</v>
      </c>
      <c r="T75" s="19">
        <f t="shared" si="42"/>
        <v>3.5440625752780228</v>
      </c>
    </row>
    <row r="76" spans="2:20">
      <c r="B76" s="16">
        <v>2083</v>
      </c>
      <c r="C76" s="19">
        <f>(C78-C73)/5*3+C73</f>
        <v>0.89708536236035519</v>
      </c>
      <c r="D76" s="21">
        <f t="shared" si="23"/>
        <v>2.231969825270669</v>
      </c>
      <c r="E76" s="19">
        <f t="shared" si="27"/>
        <v>1.6459954463648001</v>
      </c>
      <c r="F76" s="19">
        <f t="shared" si="28"/>
        <v>1.7011965131636195</v>
      </c>
      <c r="G76" s="19">
        <f t="shared" si="29"/>
        <v>2.368084058550608</v>
      </c>
      <c r="H76" s="19">
        <f t="shared" si="30"/>
        <v>2.3696844726331174</v>
      </c>
      <c r="I76" s="19">
        <f t="shared" ref="I76:I93" si="43">$Z$12*$H76/($H$12*$Y$12)</f>
        <v>3.8297930870838259</v>
      </c>
      <c r="J76" s="19">
        <f t="shared" si="32"/>
        <v>5.5053275626829992</v>
      </c>
      <c r="K76" s="19">
        <f t="shared" si="33"/>
        <v>3.404501207692352</v>
      </c>
      <c r="L76" s="19">
        <f t="shared" si="34"/>
        <v>385.37292938781002</v>
      </c>
      <c r="M76" s="19">
        <f t="shared" si="35"/>
        <v>3.488368005399006</v>
      </c>
      <c r="N76" s="19">
        <f t="shared" si="36"/>
        <v>6.4627758344539563</v>
      </c>
      <c r="O76" s="19">
        <f t="shared" si="37"/>
        <v>4.4590836850623186</v>
      </c>
      <c r="P76" s="19">
        <f t="shared" si="38"/>
        <v>8.617034445938609</v>
      </c>
      <c r="Q76" s="19">
        <f t="shared" si="39"/>
        <v>5.0960956400712201</v>
      </c>
      <c r="R76" s="19">
        <f t="shared" si="40"/>
        <v>2.4513977303101218</v>
      </c>
      <c r="S76" s="19">
        <f t="shared" si="41"/>
        <v>1.9783891502036066</v>
      </c>
      <c r="T76" s="19">
        <f t="shared" si="42"/>
        <v>3.5901353887566372</v>
      </c>
    </row>
    <row r="77" spans="2:20">
      <c r="B77" s="16">
        <v>2084</v>
      </c>
      <c r="C77" s="19">
        <f>(C78-C73)/5*4+C73</f>
        <v>0.89612813902415733</v>
      </c>
      <c r="D77" s="21">
        <f t="shared" si="23"/>
        <v>2.2609854329991874</v>
      </c>
      <c r="E77" s="19">
        <f t="shared" si="27"/>
        <v>1.6673933871675424</v>
      </c>
      <c r="F77" s="19">
        <f t="shared" si="28"/>
        <v>1.7233120678347464</v>
      </c>
      <c r="G77" s="19">
        <f t="shared" si="29"/>
        <v>2.3988691513117657</v>
      </c>
      <c r="H77" s="19">
        <f t="shared" si="30"/>
        <v>2.4004903707773475</v>
      </c>
      <c r="I77" s="19">
        <f t="shared" si="43"/>
        <v>3.8795803972159151</v>
      </c>
      <c r="J77" s="19">
        <f t="shared" si="32"/>
        <v>5.5768968209978773</v>
      </c>
      <c r="K77" s="19">
        <f t="shared" si="33"/>
        <v>3.4487597233923522</v>
      </c>
      <c r="L77" s="19">
        <f t="shared" si="34"/>
        <v>390.38277746985148</v>
      </c>
      <c r="M77" s="19">
        <f t="shared" si="35"/>
        <v>3.5337167894691923</v>
      </c>
      <c r="N77" s="19">
        <f t="shared" si="36"/>
        <v>6.5467919203018559</v>
      </c>
      <c r="O77" s="19">
        <f t="shared" si="37"/>
        <v>4.5170517729681281</v>
      </c>
      <c r="P77" s="19">
        <f t="shared" si="38"/>
        <v>8.7290558937358096</v>
      </c>
      <c r="Q77" s="19">
        <f t="shared" si="39"/>
        <v>5.1623448833921444</v>
      </c>
      <c r="R77" s="19">
        <f t="shared" si="40"/>
        <v>2.4832659008041524</v>
      </c>
      <c r="S77" s="19">
        <f t="shared" si="41"/>
        <v>2.0041082091562532</v>
      </c>
      <c r="T77" s="19">
        <f t="shared" si="42"/>
        <v>3.636807148810473</v>
      </c>
    </row>
    <row r="78" spans="2:20">
      <c r="B78" s="16">
        <v>2085</v>
      </c>
      <c r="C78" s="19">
        <f>$AC$32/$AC$19</f>
        <v>0.89517091568795948</v>
      </c>
      <c r="D78" s="21">
        <f t="shared" si="23"/>
        <v>2.2903782436281768</v>
      </c>
      <c r="E78" s="19">
        <f t="shared" si="27"/>
        <v>1.6890695012007204</v>
      </c>
      <c r="F78" s="19">
        <f t="shared" si="28"/>
        <v>1.7457151247165981</v>
      </c>
      <c r="G78" s="19">
        <f t="shared" si="29"/>
        <v>2.4300544502788184</v>
      </c>
      <c r="H78" s="19">
        <f t="shared" si="30"/>
        <v>2.4316967455974527</v>
      </c>
      <c r="I78" s="19">
        <f t="shared" si="43"/>
        <v>3.9300149423797213</v>
      </c>
      <c r="J78" s="19">
        <f t="shared" si="32"/>
        <v>5.6493964796708491</v>
      </c>
      <c r="K78" s="19">
        <f t="shared" si="33"/>
        <v>3.4935935997964527</v>
      </c>
      <c r="L78" s="19">
        <f t="shared" si="34"/>
        <v>395.45775357695948</v>
      </c>
      <c r="M78" s="19">
        <f t="shared" si="35"/>
        <v>3.5796551077322913</v>
      </c>
      <c r="N78" s="19">
        <f t="shared" si="36"/>
        <v>6.6319002152657793</v>
      </c>
      <c r="O78" s="19">
        <f t="shared" si="37"/>
        <v>4.5757734460167132</v>
      </c>
      <c r="P78" s="19">
        <f t="shared" si="38"/>
        <v>8.8425336203543736</v>
      </c>
      <c r="Q78" s="19">
        <f t="shared" si="39"/>
        <v>5.229455366876242</v>
      </c>
      <c r="R78" s="19">
        <f t="shared" si="40"/>
        <v>2.5155483575146063</v>
      </c>
      <c r="S78" s="19">
        <f t="shared" si="41"/>
        <v>2.0301616158752842</v>
      </c>
      <c r="T78" s="19">
        <f t="shared" si="42"/>
        <v>3.6840856417450087</v>
      </c>
    </row>
    <row r="79" spans="2:20">
      <c r="B79" s="16">
        <v>2086</v>
      </c>
      <c r="C79" s="19">
        <f>(C83-C78)/5*1+C78</f>
        <v>0.89461949775613481</v>
      </c>
      <c r="D79" s="21">
        <f t="shared" ref="D79:D93" si="44">D78*1.013</f>
        <v>2.3201531607953427</v>
      </c>
      <c r="E79" s="19">
        <f t="shared" si="27"/>
        <v>1.7110274047163296</v>
      </c>
      <c r="F79" s="19">
        <f t="shared" si="28"/>
        <v>1.7684094213379138</v>
      </c>
      <c r="G79" s="19">
        <f t="shared" si="29"/>
        <v>2.4616451581324426</v>
      </c>
      <c r="H79" s="19">
        <f t="shared" si="30"/>
        <v>2.4633088032902193</v>
      </c>
      <c r="I79" s="19">
        <f t="shared" si="43"/>
        <v>3.9811051366306573</v>
      </c>
      <c r="J79" s="19">
        <f t="shared" si="32"/>
        <v>5.7228386339065693</v>
      </c>
      <c r="K79" s="19">
        <f t="shared" si="33"/>
        <v>3.5390103165938056</v>
      </c>
      <c r="L79" s="19">
        <f t="shared" si="34"/>
        <v>400.5987043734599</v>
      </c>
      <c r="M79" s="19">
        <f t="shared" si="35"/>
        <v>3.6261906241328106</v>
      </c>
      <c r="N79" s="19">
        <f t="shared" si="36"/>
        <v>6.7181149180642343</v>
      </c>
      <c r="O79" s="19">
        <f t="shared" si="37"/>
        <v>4.6352585008149294</v>
      </c>
      <c r="P79" s="19">
        <f t="shared" si="38"/>
        <v>8.9574865574189797</v>
      </c>
      <c r="Q79" s="19">
        <f t="shared" si="39"/>
        <v>5.2974382866456322</v>
      </c>
      <c r="R79" s="19">
        <f t="shared" si="40"/>
        <v>2.5482504861622957</v>
      </c>
      <c r="S79" s="19">
        <f t="shared" si="41"/>
        <v>2.0565537168816626</v>
      </c>
      <c r="T79" s="19">
        <f t="shared" si="42"/>
        <v>3.7319787550876931</v>
      </c>
    </row>
    <row r="80" spans="2:20">
      <c r="B80" s="16">
        <v>2087</v>
      </c>
      <c r="C80" s="19">
        <f>(C83-C78)/5*2+C78</f>
        <v>0.89406807982431014</v>
      </c>
      <c r="D80" s="21">
        <f t="shared" si="44"/>
        <v>2.350315151885682</v>
      </c>
      <c r="E80" s="19">
        <f t="shared" si="27"/>
        <v>1.7332707609776417</v>
      </c>
      <c r="F80" s="19">
        <f t="shared" si="28"/>
        <v>1.7913987438153063</v>
      </c>
      <c r="G80" s="19">
        <f t="shared" si="29"/>
        <v>2.493646545188164</v>
      </c>
      <c r="H80" s="19">
        <f t="shared" si="30"/>
        <v>2.4953318177329917</v>
      </c>
      <c r="I80" s="19">
        <f t="shared" si="43"/>
        <v>4.0328595034068551</v>
      </c>
      <c r="J80" s="19">
        <f t="shared" si="32"/>
        <v>5.7972355361473538</v>
      </c>
      <c r="K80" s="19">
        <f t="shared" si="33"/>
        <v>3.5850174507095249</v>
      </c>
      <c r="L80" s="19">
        <f t="shared" si="34"/>
        <v>405.80648753031477</v>
      </c>
      <c r="M80" s="19">
        <f t="shared" si="35"/>
        <v>3.6733311022465367</v>
      </c>
      <c r="N80" s="19">
        <f t="shared" si="36"/>
        <v>6.8054504119990682</v>
      </c>
      <c r="O80" s="19">
        <f t="shared" si="37"/>
        <v>4.6955168613255225</v>
      </c>
      <c r="P80" s="19">
        <f t="shared" si="38"/>
        <v>9.0739338826654254</v>
      </c>
      <c r="Q80" s="19">
        <f t="shared" si="39"/>
        <v>5.3663049843720252</v>
      </c>
      <c r="R80" s="19">
        <f t="shared" si="40"/>
        <v>2.5813777424824051</v>
      </c>
      <c r="S80" s="19">
        <f t="shared" si="41"/>
        <v>2.0832889152011238</v>
      </c>
      <c r="T80" s="19">
        <f t="shared" si="42"/>
        <v>3.7804944789038326</v>
      </c>
    </row>
    <row r="81" spans="2:20">
      <c r="B81" s="16">
        <v>2088</v>
      </c>
      <c r="C81" s="19">
        <f>(C83-C78)/5*3+C78</f>
        <v>0.89351666189248535</v>
      </c>
      <c r="D81" s="21">
        <f t="shared" si="44"/>
        <v>2.3808692488601957</v>
      </c>
      <c r="E81" s="19">
        <f t="shared" si="27"/>
        <v>1.7558032808703508</v>
      </c>
      <c r="F81" s="19">
        <f t="shared" si="28"/>
        <v>1.8146869274849051</v>
      </c>
      <c r="G81" s="19">
        <f t="shared" si="29"/>
        <v>2.5260639502756099</v>
      </c>
      <c r="H81" s="19">
        <f t="shared" si="30"/>
        <v>2.5277711313635209</v>
      </c>
      <c r="I81" s="19">
        <f t="shared" si="43"/>
        <v>4.0852866769511449</v>
      </c>
      <c r="J81" s="19">
        <f t="shared" si="32"/>
        <v>5.8725995981172705</v>
      </c>
      <c r="K81" s="19">
        <f t="shared" si="33"/>
        <v>3.6316226775687492</v>
      </c>
      <c r="L81" s="19">
        <f t="shared" si="34"/>
        <v>411.081971868209</v>
      </c>
      <c r="M81" s="19">
        <f t="shared" si="35"/>
        <v>3.7210844065757418</v>
      </c>
      <c r="N81" s="19">
        <f t="shared" si="36"/>
        <v>6.8939212673550569</v>
      </c>
      <c r="O81" s="19">
        <f t="shared" si="37"/>
        <v>4.7565585805227553</v>
      </c>
      <c r="P81" s="19">
        <f t="shared" si="38"/>
        <v>9.1918950231400753</v>
      </c>
      <c r="Q81" s="19">
        <f t="shared" si="39"/>
        <v>5.436066949168862</v>
      </c>
      <c r="R81" s="19">
        <f t="shared" si="40"/>
        <v>2.614935653134677</v>
      </c>
      <c r="S81" s="19">
        <f t="shared" si="41"/>
        <v>2.1103716710987386</v>
      </c>
      <c r="T81" s="19">
        <f t="shared" si="42"/>
        <v>3.8296409071295829</v>
      </c>
    </row>
    <row r="82" spans="2:20">
      <c r="B82" s="16">
        <v>2089</v>
      </c>
      <c r="C82" s="19">
        <f>(C83-C78)/5*4+C78</f>
        <v>0.89296524396066068</v>
      </c>
      <c r="D82" s="21">
        <f t="shared" si="44"/>
        <v>2.4118205490953781</v>
      </c>
      <c r="E82" s="19">
        <f t="shared" si="27"/>
        <v>1.7786287235216653</v>
      </c>
      <c r="F82" s="19">
        <f t="shared" si="28"/>
        <v>1.8382778575422087</v>
      </c>
      <c r="G82" s="19">
        <f t="shared" si="29"/>
        <v>2.5589027816291932</v>
      </c>
      <c r="H82" s="19">
        <f t="shared" si="30"/>
        <v>2.5606321560712462</v>
      </c>
      <c r="I82" s="19">
        <f t="shared" si="43"/>
        <v>4.1383954037515087</v>
      </c>
      <c r="J82" s="19">
        <f t="shared" si="32"/>
        <v>5.9489433928927937</v>
      </c>
      <c r="K82" s="19">
        <f t="shared" si="33"/>
        <v>3.6788337723771423</v>
      </c>
      <c r="L82" s="19">
        <f t="shared" si="34"/>
        <v>416.4260375024956</v>
      </c>
      <c r="M82" s="19">
        <f t="shared" si="35"/>
        <v>3.7694585038612258</v>
      </c>
      <c r="N82" s="19">
        <f t="shared" si="36"/>
        <v>6.9835422438306711</v>
      </c>
      <c r="O82" s="19">
        <f t="shared" si="37"/>
        <v>4.8183938420695505</v>
      </c>
      <c r="P82" s="19">
        <f t="shared" si="38"/>
        <v>9.3113896584408948</v>
      </c>
      <c r="Q82" s="19">
        <f t="shared" si="39"/>
        <v>5.5067358195080551</v>
      </c>
      <c r="R82" s="19">
        <f t="shared" si="40"/>
        <v>2.6489298166254271</v>
      </c>
      <c r="S82" s="19">
        <f t="shared" si="41"/>
        <v>2.1378065028230218</v>
      </c>
      <c r="T82" s="19">
        <f t="shared" si="42"/>
        <v>3.8794262389222665</v>
      </c>
    </row>
    <row r="83" spans="2:20">
      <c r="B83" s="16">
        <v>2090</v>
      </c>
      <c r="C83" s="19">
        <f>$AC$33/$AC$19</f>
        <v>0.89241382602883601</v>
      </c>
      <c r="D83" s="21">
        <f t="shared" si="44"/>
        <v>2.4431742162336176</v>
      </c>
      <c r="E83" s="19">
        <f t="shared" si="27"/>
        <v>1.8017508969274467</v>
      </c>
      <c r="F83" s="19">
        <f t="shared" si="28"/>
        <v>1.8621754696902573</v>
      </c>
      <c r="G83" s="19">
        <f t="shared" si="29"/>
        <v>2.5921685177903724</v>
      </c>
      <c r="H83" s="19">
        <f t="shared" si="30"/>
        <v>2.593920374100172</v>
      </c>
      <c r="I83" s="19">
        <f t="shared" si="43"/>
        <v>4.1921945440002775</v>
      </c>
      <c r="J83" s="19">
        <f t="shared" si="32"/>
        <v>6.0262796570003987</v>
      </c>
      <c r="K83" s="19">
        <f t="shared" si="33"/>
        <v>3.7266586114180442</v>
      </c>
      <c r="L83" s="19">
        <f t="shared" si="34"/>
        <v>421.83957599002798</v>
      </c>
      <c r="M83" s="19">
        <f t="shared" si="35"/>
        <v>3.8184614644114205</v>
      </c>
      <c r="N83" s="19">
        <f t="shared" si="36"/>
        <v>7.0743282930004687</v>
      </c>
      <c r="O83" s="19">
        <f t="shared" si="37"/>
        <v>4.8810329620164534</v>
      </c>
      <c r="P83" s="19">
        <f t="shared" si="38"/>
        <v>9.432437724000625</v>
      </c>
      <c r="Q83" s="19">
        <f t="shared" si="39"/>
        <v>5.5783233851616592</v>
      </c>
      <c r="R83" s="19">
        <f t="shared" si="40"/>
        <v>2.683365904241557</v>
      </c>
      <c r="S83" s="19">
        <f t="shared" si="41"/>
        <v>2.1655979873597206</v>
      </c>
      <c r="T83" s="19">
        <f t="shared" si="42"/>
        <v>3.9298587800282556</v>
      </c>
    </row>
    <row r="84" spans="2:20">
      <c r="B84" s="16">
        <v>2091</v>
      </c>
      <c r="C84" s="19">
        <f>(C88-C83)/5*1+C83</f>
        <v>0.89225389095770069</v>
      </c>
      <c r="D84" s="21">
        <f t="shared" si="44"/>
        <v>2.4749354810446542</v>
      </c>
      <c r="E84" s="19">
        <f t="shared" si="27"/>
        <v>1.8251736585875034</v>
      </c>
      <c r="F84" s="19">
        <f t="shared" si="28"/>
        <v>1.8863837507962304</v>
      </c>
      <c r="G84" s="19">
        <f t="shared" si="29"/>
        <v>2.6258667085216465</v>
      </c>
      <c r="H84" s="19">
        <f t="shared" si="30"/>
        <v>2.6276413389634738</v>
      </c>
      <c r="I84" s="19">
        <f t="shared" si="43"/>
        <v>4.2466930730722812</v>
      </c>
      <c r="J84" s="19">
        <f t="shared" si="32"/>
        <v>6.1046212925414034</v>
      </c>
      <c r="K84" s="19">
        <f t="shared" si="33"/>
        <v>3.7751051733664784</v>
      </c>
      <c r="L84" s="19">
        <f t="shared" si="34"/>
        <v>427.32349047789825</v>
      </c>
      <c r="M84" s="19">
        <f t="shared" si="35"/>
        <v>3.8681014634487694</v>
      </c>
      <c r="N84" s="19">
        <f t="shared" si="36"/>
        <v>7.1662945608094741</v>
      </c>
      <c r="O84" s="19">
        <f t="shared" si="37"/>
        <v>4.9444863905226661</v>
      </c>
      <c r="P84" s="19">
        <f t="shared" si="38"/>
        <v>9.555059414412634</v>
      </c>
      <c r="Q84" s="19">
        <f t="shared" si="39"/>
        <v>5.6508415891687607</v>
      </c>
      <c r="R84" s="19">
        <f t="shared" si="40"/>
        <v>2.7182496609966971</v>
      </c>
      <c r="S84" s="19">
        <f t="shared" si="41"/>
        <v>2.193750761195397</v>
      </c>
      <c r="T84" s="19">
        <f t="shared" si="42"/>
        <v>3.9809469441686223</v>
      </c>
    </row>
    <row r="85" spans="2:20">
      <c r="B85" s="16">
        <v>2092</v>
      </c>
      <c r="C85" s="19">
        <f>(C88-C83)/5*2+C83</f>
        <v>0.89209395588656537</v>
      </c>
      <c r="D85" s="21">
        <f t="shared" si="44"/>
        <v>2.5071096422982344</v>
      </c>
      <c r="E85" s="19">
        <f t="shared" si="27"/>
        <v>1.8489009161491408</v>
      </c>
      <c r="F85" s="19">
        <f t="shared" si="28"/>
        <v>1.9109067395565813</v>
      </c>
      <c r="G85" s="19">
        <f t="shared" si="29"/>
        <v>2.6600029757324277</v>
      </c>
      <c r="H85" s="19">
        <f t="shared" si="30"/>
        <v>2.6618006763699986</v>
      </c>
      <c r="I85" s="19">
        <f t="shared" si="43"/>
        <v>4.30190008302222</v>
      </c>
      <c r="J85" s="19">
        <f t="shared" si="32"/>
        <v>6.1839813693444405</v>
      </c>
      <c r="K85" s="19">
        <f t="shared" si="33"/>
        <v>3.8241815406202417</v>
      </c>
      <c r="L85" s="19">
        <f t="shared" si="34"/>
        <v>432.8786958541109</v>
      </c>
      <c r="M85" s="19">
        <f t="shared" si="35"/>
        <v>3.9183867824736027</v>
      </c>
      <c r="N85" s="19">
        <f t="shared" si="36"/>
        <v>7.2594563900999951</v>
      </c>
      <c r="O85" s="19">
        <f t="shared" si="37"/>
        <v>5.0087647135994606</v>
      </c>
      <c r="P85" s="19">
        <f t="shared" si="38"/>
        <v>9.6792751867999964</v>
      </c>
      <c r="Q85" s="19">
        <f t="shared" si="39"/>
        <v>5.7243025298279537</v>
      </c>
      <c r="R85" s="19">
        <f t="shared" si="40"/>
        <v>2.7535869065896539</v>
      </c>
      <c r="S85" s="19">
        <f t="shared" si="41"/>
        <v>2.2222695210909369</v>
      </c>
      <c r="T85" s="19">
        <f t="shared" si="42"/>
        <v>4.0326992544428135</v>
      </c>
    </row>
    <row r="86" spans="2:20">
      <c r="B86" s="16">
        <v>2093</v>
      </c>
      <c r="C86" s="19">
        <f>(C88-C83)/5*3+C83</f>
        <v>0.89193402081543016</v>
      </c>
      <c r="D86" s="21">
        <f t="shared" si="44"/>
        <v>2.5397020676481112</v>
      </c>
      <c r="E86" s="19">
        <f t="shared" si="27"/>
        <v>1.8729366280590791</v>
      </c>
      <c r="F86" s="19">
        <f t="shared" si="28"/>
        <v>1.9357485271708164</v>
      </c>
      <c r="G86" s="19">
        <f t="shared" si="29"/>
        <v>2.6945830144169491</v>
      </c>
      <c r="H86" s="19">
        <f t="shared" si="30"/>
        <v>2.6964040851628086</v>
      </c>
      <c r="I86" s="19">
        <f t="shared" si="43"/>
        <v>4.3578247841015081</v>
      </c>
      <c r="J86" s="19">
        <f t="shared" si="32"/>
        <v>6.2643731271459187</v>
      </c>
      <c r="K86" s="19">
        <f t="shared" si="33"/>
        <v>3.8738959006483054</v>
      </c>
      <c r="L86" s="19">
        <f t="shared" si="34"/>
        <v>438.50611890021435</v>
      </c>
      <c r="M86" s="19">
        <f t="shared" si="35"/>
        <v>3.9693258106457594</v>
      </c>
      <c r="N86" s="19">
        <f t="shared" si="36"/>
        <v>7.3538293231712952</v>
      </c>
      <c r="O86" s="19">
        <f t="shared" si="37"/>
        <v>5.0738786548762533</v>
      </c>
      <c r="P86" s="19">
        <f t="shared" si="38"/>
        <v>9.8051057642283954</v>
      </c>
      <c r="Q86" s="19">
        <f t="shared" si="39"/>
        <v>5.7987184627157173</v>
      </c>
      <c r="R86" s="19">
        <f t="shared" si="40"/>
        <v>2.7893835363753192</v>
      </c>
      <c r="S86" s="19">
        <f t="shared" si="41"/>
        <v>2.2511590248651188</v>
      </c>
      <c r="T86" s="19">
        <f t="shared" si="42"/>
        <v>4.0851243447505707</v>
      </c>
    </row>
    <row r="87" spans="2:20">
      <c r="B87" s="16">
        <v>2094</v>
      </c>
      <c r="C87" s="19">
        <f>(C88-C83)/5*4+C83</f>
        <v>0.89177408574429484</v>
      </c>
      <c r="D87" s="21">
        <f t="shared" si="44"/>
        <v>2.5727181945275364</v>
      </c>
      <c r="E87" s="19">
        <f t="shared" si="27"/>
        <v>1.8972848042238468</v>
      </c>
      <c r="F87" s="19">
        <f t="shared" si="28"/>
        <v>1.9609132580240367</v>
      </c>
      <c r="G87" s="19">
        <f t="shared" si="29"/>
        <v>2.7296125936043687</v>
      </c>
      <c r="H87" s="19">
        <f t="shared" si="30"/>
        <v>2.7314573382699248</v>
      </c>
      <c r="I87" s="19">
        <f t="shared" si="43"/>
        <v>4.4144765062948279</v>
      </c>
      <c r="J87" s="19">
        <f t="shared" si="32"/>
        <v>6.3458099777988144</v>
      </c>
      <c r="K87" s="19">
        <f t="shared" si="33"/>
        <v>3.9242565473567326</v>
      </c>
      <c r="L87" s="19">
        <f t="shared" si="34"/>
        <v>444.20669844591703</v>
      </c>
      <c r="M87" s="19">
        <f t="shared" si="35"/>
        <v>4.0209270461841538</v>
      </c>
      <c r="N87" s="19">
        <f t="shared" si="36"/>
        <v>7.4494291043725216</v>
      </c>
      <c r="O87" s="19">
        <f t="shared" si="37"/>
        <v>5.1398390773896443</v>
      </c>
      <c r="P87" s="19">
        <f t="shared" si="38"/>
        <v>9.9325721391633639</v>
      </c>
      <c r="Q87" s="19">
        <f t="shared" si="39"/>
        <v>5.8741018027310208</v>
      </c>
      <c r="R87" s="19">
        <f t="shared" si="40"/>
        <v>2.8256455223481978</v>
      </c>
      <c r="S87" s="19">
        <f t="shared" si="41"/>
        <v>2.2804240921883654</v>
      </c>
      <c r="T87" s="19">
        <f t="shared" si="42"/>
        <v>4.1382309612323276</v>
      </c>
    </row>
    <row r="88" spans="2:20">
      <c r="B88" s="16">
        <v>2095</v>
      </c>
      <c r="C88" s="19">
        <f>$AC$34/$AC$19</f>
        <v>0.89161415067315952</v>
      </c>
      <c r="D88" s="21">
        <f t="shared" si="44"/>
        <v>2.606163531056394</v>
      </c>
      <c r="E88" s="19">
        <f t="shared" si="27"/>
        <v>1.9219495066787566</v>
      </c>
      <c r="F88" s="19">
        <f t="shared" si="28"/>
        <v>1.986405130378349</v>
      </c>
      <c r="G88" s="19">
        <f t="shared" si="29"/>
        <v>2.7650975573212251</v>
      </c>
      <c r="H88" s="19">
        <f t="shared" si="30"/>
        <v>2.7669662836674331</v>
      </c>
      <c r="I88" s="19">
        <f t="shared" si="43"/>
        <v>4.4718647008766599</v>
      </c>
      <c r="J88" s="19">
        <f t="shared" si="32"/>
        <v>6.4283055075101974</v>
      </c>
      <c r="K88" s="19">
        <f t="shared" si="33"/>
        <v>3.9752718824723692</v>
      </c>
      <c r="L88" s="19">
        <f t="shared" si="34"/>
        <v>449.98138552571385</v>
      </c>
      <c r="M88" s="19">
        <f t="shared" si="35"/>
        <v>4.0731990977845474</v>
      </c>
      <c r="N88" s="19">
        <f t="shared" si="36"/>
        <v>7.5462716827293628</v>
      </c>
      <c r="O88" s="19">
        <f t="shared" si="37"/>
        <v>5.2066569853957079</v>
      </c>
      <c r="P88" s="19">
        <f t="shared" si="38"/>
        <v>10.061695576972484</v>
      </c>
      <c r="Q88" s="19">
        <f t="shared" si="39"/>
        <v>5.950465126166522</v>
      </c>
      <c r="R88" s="19">
        <f t="shared" si="40"/>
        <v>2.8623789141387239</v>
      </c>
      <c r="S88" s="19">
        <f t="shared" si="41"/>
        <v>2.3100696053868135</v>
      </c>
      <c r="T88" s="19">
        <f t="shared" si="42"/>
        <v>4.1920279637283464</v>
      </c>
    </row>
    <row r="89" spans="2:20">
      <c r="B89" s="16">
        <v>2096</v>
      </c>
      <c r="C89" s="19">
        <f>(C93-C88)/5*1+C88</f>
        <v>0.89170486011648997</v>
      </c>
      <c r="D89" s="21">
        <f t="shared" si="44"/>
        <v>2.6400436569601267</v>
      </c>
      <c r="E89" s="19">
        <f t="shared" si="27"/>
        <v>1.9469348502655801</v>
      </c>
      <c r="F89" s="19">
        <f t="shared" si="28"/>
        <v>2.0122283970732671</v>
      </c>
      <c r="G89" s="19">
        <f t="shared" si="29"/>
        <v>2.8010438255664005</v>
      </c>
      <c r="H89" s="19">
        <f t="shared" si="30"/>
        <v>2.8029368453551093</v>
      </c>
      <c r="I89" s="19">
        <f t="shared" si="43"/>
        <v>4.5299989419880555</v>
      </c>
      <c r="J89" s="19">
        <f t="shared" si="32"/>
        <v>6.5118734791078294</v>
      </c>
      <c r="K89" s="19">
        <f t="shared" si="33"/>
        <v>4.0269504169445094</v>
      </c>
      <c r="L89" s="19">
        <f t="shared" si="34"/>
        <v>455.83114353754814</v>
      </c>
      <c r="M89" s="19">
        <f t="shared" si="35"/>
        <v>4.1261506860557446</v>
      </c>
      <c r="N89" s="19">
        <f t="shared" si="36"/>
        <v>7.644373214604844</v>
      </c>
      <c r="O89" s="19">
        <f t="shared" si="37"/>
        <v>5.2743435262058522</v>
      </c>
      <c r="P89" s="19">
        <f t="shared" si="38"/>
        <v>10.192497619473125</v>
      </c>
      <c r="Q89" s="19">
        <f t="shared" si="39"/>
        <v>6.0278211728066866</v>
      </c>
      <c r="R89" s="19">
        <f t="shared" si="40"/>
        <v>2.8995898400225268</v>
      </c>
      <c r="S89" s="19">
        <f t="shared" si="41"/>
        <v>2.3401005102568417</v>
      </c>
      <c r="T89" s="19">
        <f t="shared" si="42"/>
        <v>4.2465243272568145</v>
      </c>
    </row>
    <row r="90" spans="2:20">
      <c r="B90" s="16">
        <v>2097</v>
      </c>
      <c r="C90" s="19">
        <f>(C93-C88)/5*2+C88</f>
        <v>0.89179556955982042</v>
      </c>
      <c r="D90" s="21">
        <f t="shared" si="44"/>
        <v>2.6743642245006081</v>
      </c>
      <c r="E90" s="19">
        <f t="shared" si="27"/>
        <v>1.9722450033190326</v>
      </c>
      <c r="F90" s="19">
        <f t="shared" si="28"/>
        <v>2.0383873662352197</v>
      </c>
      <c r="G90" s="19">
        <f t="shared" si="29"/>
        <v>2.8374573952987636</v>
      </c>
      <c r="H90" s="19">
        <f t="shared" si="30"/>
        <v>2.8393750243447258</v>
      </c>
      <c r="I90" s="19">
        <f t="shared" si="43"/>
        <v>4.5888889282339003</v>
      </c>
      <c r="J90" s="19">
        <f t="shared" si="32"/>
        <v>6.5965278343362312</v>
      </c>
      <c r="K90" s="19">
        <f t="shared" si="33"/>
        <v>4.0793007723647881</v>
      </c>
      <c r="L90" s="19">
        <f t="shared" si="34"/>
        <v>461.75694840353623</v>
      </c>
      <c r="M90" s="19">
        <f t="shared" si="35"/>
        <v>4.1797906449744699</v>
      </c>
      <c r="N90" s="19">
        <f t="shared" si="36"/>
        <v>7.7437500663947061</v>
      </c>
      <c r="O90" s="19">
        <f t="shared" si="37"/>
        <v>5.3429099920465282</v>
      </c>
      <c r="P90" s="19">
        <f t="shared" si="38"/>
        <v>10.325000088526275</v>
      </c>
      <c r="Q90" s="19">
        <f t="shared" si="39"/>
        <v>6.106182848053173</v>
      </c>
      <c r="R90" s="19">
        <f t="shared" si="40"/>
        <v>2.9372845079428198</v>
      </c>
      <c r="S90" s="19">
        <f t="shared" si="41"/>
        <v>2.3705218168901805</v>
      </c>
      <c r="T90" s="19">
        <f t="shared" si="42"/>
        <v>4.3017291435111531</v>
      </c>
    </row>
    <row r="91" spans="2:20">
      <c r="B91" s="16">
        <v>2098</v>
      </c>
      <c r="C91" s="19">
        <f>(C93-C88)/5*3+C88</f>
        <v>0.89188627900315098</v>
      </c>
      <c r="D91" s="21">
        <f t="shared" si="44"/>
        <v>2.7091309594191157</v>
      </c>
      <c r="E91" s="19">
        <f t="shared" si="27"/>
        <v>1.9978841883621798</v>
      </c>
      <c r="F91" s="19">
        <f t="shared" si="28"/>
        <v>2.0648864019962772</v>
      </c>
      <c r="G91" s="19">
        <f t="shared" si="29"/>
        <v>2.8743443414376477</v>
      </c>
      <c r="H91" s="19">
        <f t="shared" si="30"/>
        <v>2.8762868996612068</v>
      </c>
      <c r="I91" s="19">
        <f t="shared" si="43"/>
        <v>4.64854448430094</v>
      </c>
      <c r="J91" s="19">
        <f t="shared" si="32"/>
        <v>6.6822826961826012</v>
      </c>
      <c r="K91" s="19">
        <f t="shared" si="33"/>
        <v>4.1323316824055292</v>
      </c>
      <c r="L91" s="19">
        <f t="shared" si="34"/>
        <v>467.75978873278211</v>
      </c>
      <c r="M91" s="19">
        <f t="shared" si="35"/>
        <v>4.2341279233591376</v>
      </c>
      <c r="N91" s="19">
        <f t="shared" si="36"/>
        <v>7.8444188172578357</v>
      </c>
      <c r="O91" s="19">
        <f t="shared" si="37"/>
        <v>5.4123678219431319</v>
      </c>
      <c r="P91" s="19">
        <f t="shared" si="38"/>
        <v>10.459225089677117</v>
      </c>
      <c r="Q91" s="19">
        <f t="shared" si="39"/>
        <v>6.185563225077864</v>
      </c>
      <c r="R91" s="19">
        <f t="shared" si="40"/>
        <v>2.9754692065460757</v>
      </c>
      <c r="S91" s="19">
        <f t="shared" si="41"/>
        <v>2.4013386005097526</v>
      </c>
      <c r="T91" s="19">
        <f t="shared" si="42"/>
        <v>4.3576516223767978</v>
      </c>
    </row>
    <row r="92" spans="2:20">
      <c r="B92" s="16">
        <v>2099</v>
      </c>
      <c r="C92" s="19">
        <f>(C93-C88)/5*4+C88</f>
        <v>0.89197698844648143</v>
      </c>
      <c r="D92" s="21">
        <f t="shared" si="44"/>
        <v>2.7443496618915639</v>
      </c>
      <c r="E92" s="19">
        <f t="shared" si="27"/>
        <v>2.0238566828108882</v>
      </c>
      <c r="F92" s="19">
        <f t="shared" si="28"/>
        <v>2.0917299252222286</v>
      </c>
      <c r="G92" s="19">
        <f t="shared" si="29"/>
        <v>2.9117108178763362</v>
      </c>
      <c r="H92" s="19">
        <f t="shared" si="30"/>
        <v>2.9136786293568022</v>
      </c>
      <c r="I92" s="19">
        <f t="shared" si="43"/>
        <v>4.7089755625968515</v>
      </c>
      <c r="J92" s="19">
        <f t="shared" si="32"/>
        <v>6.7691523712329742</v>
      </c>
      <c r="K92" s="19">
        <f t="shared" si="33"/>
        <v>4.1860519942768013</v>
      </c>
      <c r="L92" s="19">
        <f t="shared" si="34"/>
        <v>473.8406659863083</v>
      </c>
      <c r="M92" s="19">
        <f t="shared" si="35"/>
        <v>4.2891715863628059</v>
      </c>
      <c r="N92" s="19">
        <f t="shared" si="36"/>
        <v>7.946396261882188</v>
      </c>
      <c r="O92" s="19">
        <f t="shared" si="37"/>
        <v>5.4827286036283924</v>
      </c>
      <c r="P92" s="19">
        <f t="shared" si="38"/>
        <v>10.595195015842917</v>
      </c>
      <c r="Q92" s="19">
        <f t="shared" si="39"/>
        <v>6.2659755470038752</v>
      </c>
      <c r="R92" s="19">
        <f t="shared" si="40"/>
        <v>3.0141503062311745</v>
      </c>
      <c r="S92" s="19">
        <f t="shared" si="41"/>
        <v>2.432556002316379</v>
      </c>
      <c r="T92" s="19">
        <f t="shared" si="42"/>
        <v>4.4143010934676949</v>
      </c>
    </row>
    <row r="93" spans="2:20">
      <c r="B93" s="16">
        <v>2100</v>
      </c>
      <c r="C93" s="19">
        <f>$AC$35/$AC$19</f>
        <v>0.89206769788981188</v>
      </c>
      <c r="D93" s="21">
        <f t="shared" si="44"/>
        <v>2.7800262074961539</v>
      </c>
      <c r="E93" s="19">
        <f t="shared" si="27"/>
        <v>2.0501668196874294</v>
      </c>
      <c r="F93" s="19">
        <f t="shared" si="28"/>
        <v>2.1189224142501173</v>
      </c>
      <c r="G93" s="19">
        <f t="shared" si="29"/>
        <v>2.9495630585087285</v>
      </c>
      <c r="H93" s="19">
        <f t="shared" si="30"/>
        <v>2.9515564515384405</v>
      </c>
      <c r="I93" s="19">
        <f t="shared" si="43"/>
        <v>4.7701922449106107</v>
      </c>
      <c r="J93" s="19">
        <f t="shared" si="32"/>
        <v>6.8571513520590015</v>
      </c>
      <c r="K93" s="19">
        <f t="shared" si="33"/>
        <v>4.2404706702023987</v>
      </c>
      <c r="L93" s="19">
        <f t="shared" si="34"/>
        <v>480.0005946441301</v>
      </c>
      <c r="M93" s="19">
        <f t="shared" si="35"/>
        <v>4.3449308169855216</v>
      </c>
      <c r="N93" s="19">
        <f t="shared" si="36"/>
        <v>8.0496994132866551</v>
      </c>
      <c r="O93" s="19">
        <f t="shared" si="37"/>
        <v>5.5540040754755609</v>
      </c>
      <c r="P93" s="19">
        <f t="shared" si="38"/>
        <v>10.732932551048876</v>
      </c>
      <c r="Q93" s="19">
        <f t="shared" si="39"/>
        <v>6.3474332291149258</v>
      </c>
      <c r="R93" s="19">
        <f t="shared" si="40"/>
        <v>3.0533342602121798</v>
      </c>
      <c r="S93" s="19">
        <f t="shared" si="41"/>
        <v>2.4641792303464922</v>
      </c>
      <c r="T93" s="19">
        <f t="shared" si="42"/>
        <v>4.4716870076827746</v>
      </c>
    </row>
  </sheetData>
  <hyperlinks>
    <hyperlink ref="AB2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K95"/>
  <sheetViews>
    <sheetView topLeftCell="A4" workbookViewId="0">
      <selection activeCell="B18" sqref="B18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17505.816220494999</v>
      </c>
      <c r="I5" s="13">
        <v>1219.1012734279</v>
      </c>
      <c r="J5" s="13">
        <v>478.08250607709601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5464.6534418031697</v>
      </c>
      <c r="I6" s="13">
        <v>380.55728940789697</v>
      </c>
      <c r="J6" s="13">
        <v>149.23926878893101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686.03874377615602</v>
      </c>
      <c r="I7" s="13">
        <v>47.775590445147301</v>
      </c>
      <c r="J7" s="13">
        <v>18.735665778697001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17911.88</v>
      </c>
      <c r="I8" s="13">
        <v>863.03200000000004</v>
      </c>
      <c r="J8" s="13">
        <v>745.08799999999997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2238.9850000000001</v>
      </c>
      <c r="I9" s="13">
        <v>107.879</v>
      </c>
      <c r="J9" s="13">
        <v>93.135999999999996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2238.9850000000001</v>
      </c>
      <c r="I10" s="13">
        <v>107.879</v>
      </c>
      <c r="J10" s="13">
        <v>93.135999999999996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323.970416</v>
      </c>
      <c r="I11" s="13">
        <v>15.609748</v>
      </c>
      <c r="J11" s="13">
        <v>13.476485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100.835168</v>
      </c>
      <c r="I12" s="13">
        <v>4.8585039999999999</v>
      </c>
      <c r="J12" s="13">
        <v>4.1945300000000003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74.378416000000001</v>
      </c>
      <c r="I13" s="13">
        <v>3.5837479999999999</v>
      </c>
      <c r="J13" s="13">
        <v>3.093985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2612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773.54736800000001</v>
      </c>
      <c r="I15" s="13">
        <v>42.974888</v>
      </c>
      <c r="J15" s="13">
        <v>42.974888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1603.3527263999999</v>
      </c>
      <c r="I16" s="13">
        <v>89.075222400000001</v>
      </c>
      <c r="J16" s="13">
        <v>89.075222400000001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6413.4109055999998</v>
      </c>
      <c r="I17" s="13">
        <v>356.3008896</v>
      </c>
      <c r="J17" s="13">
        <v>356.3008896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9.5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2993.2822716866499</v>
      </c>
      <c r="I20" s="13">
        <v>224.09921882956201</v>
      </c>
      <c r="J20" s="13">
        <v>139.91426997081001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4489.9863516668502</v>
      </c>
      <c r="I21" s="13">
        <v>336.15354070732701</v>
      </c>
      <c r="J21" s="13">
        <v>209.87434713879699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957.41499999999996</v>
      </c>
      <c r="I22" s="13">
        <v>71.680000000000007</v>
      </c>
      <c r="J22" s="13">
        <v>44.75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957.41499999999996</v>
      </c>
      <c r="I23" s="13">
        <v>71.680000000000007</v>
      </c>
      <c r="J23" s="13">
        <v>44.75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3067.2424205564698</v>
      </c>
      <c r="I24" s="13">
        <v>147.78626859341799</v>
      </c>
      <c r="J24" s="13">
        <v>127.58912330967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956.39950223765004</v>
      </c>
      <c r="I25" s="13">
        <v>46.081363759523597</v>
      </c>
      <c r="J25" s="13">
        <v>39.783674484447303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703.92007720588197</v>
      </c>
      <c r="I26" s="13">
        <v>33.916367647058799</v>
      </c>
      <c r="J26" s="13">
        <v>29.281202205882401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852.3</v>
      </c>
      <c r="I27" s="13">
        <v>47.35</v>
      </c>
      <c r="J27" s="13">
        <v>47.35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3350.7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J15"/>
  <sheetViews>
    <sheetView workbookViewId="0">
      <selection activeCell="C3" sqref="C3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4.0465</v>
      </c>
      <c r="H5" s="13">
        <v>5.3600000000000002E-2</v>
      </c>
      <c r="I5" s="13">
        <v>0.16950000000000001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6.5650000000000004</v>
      </c>
      <c r="H6" s="13">
        <v>0.27100000000000002</v>
      </c>
      <c r="I6" s="13">
        <v>0.85840000000000005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4.9657999999999998</v>
      </c>
      <c r="H7" s="13">
        <v>6.5799999999999997E-2</v>
      </c>
      <c r="I7" s="13">
        <v>0.20799999999999999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0.33829999999999999</v>
      </c>
      <c r="H8" s="13">
        <v>1.4E-2</v>
      </c>
      <c r="I8" s="13">
        <v>4.4200000000000003E-2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4.0465</v>
      </c>
      <c r="H9" s="13">
        <v>5.3600000000000002E-2</v>
      </c>
      <c r="I9" s="13">
        <v>0.16950000000000001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6.5650000000000004</v>
      </c>
      <c r="H10" s="13">
        <v>0.27100000000000002</v>
      </c>
      <c r="I10" s="13">
        <v>0.85840000000000005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4.9657999999999998</v>
      </c>
      <c r="H11" s="13">
        <v>6.5799999999999997E-2</v>
      </c>
      <c r="I11" s="13">
        <v>0.20799999999999999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0.33829999999999999</v>
      </c>
      <c r="H12" s="13">
        <v>1.4E-2</v>
      </c>
      <c r="I12" s="13">
        <v>4.4200000000000003E-2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5.0999999999999996</v>
      </c>
      <c r="H13" s="13">
        <v>0.13100000000000001</v>
      </c>
      <c r="I13" s="13">
        <v>0.41099999999999998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19.995000000000001</v>
      </c>
      <c r="H14" s="13">
        <v>0.50800000000000001</v>
      </c>
      <c r="I14" s="13">
        <v>1.609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1.0509999999999999</v>
      </c>
      <c r="H15" s="13">
        <v>2.8000000000000001E-2</v>
      </c>
      <c r="I15" s="13">
        <v>8.5999999999999993E-2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/>
      <c r="H5" s="13"/>
      <c r="I5" s="13"/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/>
      <c r="H6" s="13"/>
      <c r="I6" s="13"/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/>
      <c r="H7" s="13"/>
      <c r="I7" s="13"/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/>
      <c r="H8" s="13"/>
      <c r="I8" s="13"/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/>
      <c r="H9" s="13"/>
      <c r="I9" s="13"/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/>
      <c r="H10" s="13"/>
      <c r="I10" s="13"/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/>
      <c r="H11" s="13"/>
      <c r="I11" s="13"/>
      <c r="J11" s="16" t="s">
        <v>3087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/>
      <c r="I5" s="13"/>
      <c r="J5" s="13"/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/>
      <c r="I6" s="13"/>
      <c r="J6" s="13"/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/>
      <c r="I7" s="13"/>
      <c r="J7" s="13"/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/>
      <c r="I8" s="13"/>
      <c r="J8" s="13"/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/>
      <c r="I9" s="13"/>
      <c r="J9" s="13"/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/>
      <c r="I10" s="13"/>
      <c r="J10" s="13"/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/>
      <c r="I11" s="13"/>
      <c r="J11" s="13"/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/>
      <c r="I12" s="13"/>
      <c r="J12" s="13"/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/>
      <c r="I13" s="13"/>
      <c r="J13" s="13"/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/>
      <c r="I14" s="13"/>
      <c r="J14" s="13"/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/>
      <c r="I15" s="13"/>
      <c r="J15" s="13"/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/>
      <c r="I16" s="13"/>
      <c r="J16" s="13"/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/>
      <c r="I17" s="13"/>
      <c r="J17" s="13"/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/>
      <c r="I18" s="13"/>
      <c r="J18" s="13"/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/>
      <c r="I19" s="13"/>
      <c r="J19" s="13"/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/>
      <c r="I20" s="13"/>
      <c r="J20" s="13"/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/>
      <c r="I21" s="13"/>
      <c r="J21" s="13"/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/>
      <c r="I22" s="13"/>
      <c r="J22" s="13"/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/>
      <c r="I23" s="13"/>
      <c r="J23" s="13"/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/>
      <c r="I24" s="13"/>
      <c r="J24" s="13"/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/>
      <c r="I25" s="13"/>
      <c r="J25" s="13"/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/>
      <c r="I26" s="13"/>
      <c r="J26" s="13"/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/>
      <c r="I27" s="13"/>
      <c r="J27" s="13"/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/>
      <c r="I28" s="13"/>
      <c r="J28" s="13"/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/>
      <c r="I29" s="13"/>
      <c r="J29" s="13"/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/>
      <c r="I30" s="13"/>
      <c r="J30" s="13"/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/>
      <c r="I31" s="13"/>
      <c r="J31" s="13"/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/>
      <c r="I32" s="13"/>
      <c r="J32" s="13"/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/>
      <c r="I33" s="13"/>
      <c r="J33" s="13"/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/>
      <c r="I34" s="13"/>
      <c r="J34" s="13"/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/>
      <c r="I35" s="13"/>
      <c r="J35" s="13"/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/>
      <c r="I36" s="13"/>
      <c r="J36" s="13"/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/>
      <c r="I37" s="13"/>
      <c r="J37" s="13"/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/>
      <c r="I38" s="13"/>
      <c r="J38" s="13"/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/>
      <c r="I39" s="13"/>
      <c r="J39" s="13"/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/>
      <c r="I40" s="13"/>
      <c r="J40" s="13"/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/>
      <c r="I41" s="13"/>
      <c r="J41" s="13"/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/>
      <c r="I42" s="13"/>
      <c r="J42" s="13"/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/>
      <c r="I43" s="13"/>
      <c r="J43" s="13"/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/>
      <c r="I44" s="13"/>
      <c r="J44" s="13"/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/>
      <c r="I45" s="13"/>
      <c r="J45" s="13"/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/>
      <c r="I46" s="13"/>
      <c r="J46" s="13"/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/>
      <c r="I47" s="13"/>
      <c r="J47" s="13"/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/>
      <c r="I48" s="13"/>
      <c r="J48" s="13"/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/>
      <c r="I49" s="13"/>
      <c r="J49" s="13"/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/>
      <c r="I50" s="13"/>
      <c r="J50" s="13"/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/>
      <c r="I51" s="13"/>
      <c r="J51" s="13"/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/>
      <c r="I52" s="13"/>
      <c r="J52" s="13"/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/>
      <c r="I53" s="13"/>
      <c r="J53" s="13"/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/>
      <c r="I54" s="13"/>
      <c r="J54" s="13"/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/>
      <c r="I55" s="13"/>
      <c r="J55" s="13"/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/>
      <c r="I56" s="13"/>
      <c r="J56" s="13"/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/>
      <c r="I57" s="13"/>
      <c r="J57" s="13"/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/>
      <c r="I58" s="13"/>
      <c r="J58" s="13"/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/>
      <c r="I59" s="13"/>
      <c r="J59" s="13"/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/>
      <c r="I60" s="13"/>
      <c r="J60" s="13"/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/>
      <c r="I61" s="13"/>
      <c r="J61" s="13"/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/>
      <c r="I62" s="13"/>
      <c r="J62" s="13"/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/>
      <c r="I63" s="13"/>
      <c r="J63" s="13"/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/>
      <c r="I64" s="13"/>
      <c r="J64" s="13"/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/>
      <c r="I65" s="13"/>
      <c r="J65" s="13"/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/>
      <c r="I66" s="13"/>
      <c r="J66" s="13"/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/>
      <c r="I67" s="13"/>
      <c r="J67" s="13"/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/>
      <c r="I68" s="13"/>
      <c r="J68" s="13"/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/>
      <c r="I69" s="13"/>
      <c r="J69" s="13"/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/>
      <c r="I70" s="13"/>
      <c r="J70" s="13"/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/>
      <c r="I71" s="13"/>
      <c r="J71" s="13"/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/>
      <c r="I72" s="13"/>
      <c r="J72" s="13"/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/>
      <c r="I73" s="13"/>
      <c r="J73" s="13"/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/>
      <c r="I74" s="13"/>
      <c r="J74" s="13"/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/>
      <c r="I75" s="13"/>
      <c r="J75" s="13"/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/>
      <c r="I76" s="13"/>
      <c r="J76" s="13"/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/>
      <c r="I77" s="13"/>
      <c r="J77" s="13"/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/>
      <c r="I78" s="13"/>
      <c r="J78" s="13"/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/>
      <c r="I79" s="13"/>
      <c r="J79" s="13"/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/>
      <c r="I80" s="13"/>
      <c r="J80" s="13"/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/>
      <c r="I81" s="13"/>
      <c r="J81" s="13"/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/>
      <c r="I82" s="13"/>
      <c r="J82" s="13"/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/>
      <c r="I83" s="13"/>
      <c r="J83" s="13"/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/>
      <c r="I84" s="13"/>
      <c r="J84" s="13"/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/>
      <c r="I85" s="13"/>
      <c r="J85" s="13"/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/>
      <c r="I86" s="13"/>
      <c r="J86" s="13"/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/>
      <c r="I87" s="13"/>
      <c r="J87" s="13"/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/>
      <c r="I88" s="13"/>
      <c r="J88" s="13"/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/>
      <c r="I89" s="13"/>
      <c r="J89" s="13"/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/>
      <c r="I90" s="13"/>
      <c r="J90" s="13"/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/>
      <c r="I91" s="13"/>
      <c r="J91" s="13"/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/>
      <c r="I92" s="13"/>
      <c r="J92" s="13"/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/>
      <c r="I93" s="13"/>
      <c r="J93" s="13"/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/>
      <c r="I94" s="13"/>
      <c r="J94" s="13"/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/>
      <c r="I95" s="13"/>
      <c r="J95" s="13"/>
      <c r="K95" s="16" t="str">
        <f t="shared" si="1"/>
        <v>IODFL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17505.816220494999</v>
      </c>
      <c r="H4" s="16">
        <f>VLOOKUP($D4,'Growth rate'!$B$3:$S$93,3,FALSE)*VLOOKUP($F4,BY_TRA_Demand_Drivers!$B$5:$J$100,8,FALSE)</f>
        <v>1219.1012734279</v>
      </c>
      <c r="I4" s="16">
        <f>VLOOKUP($D4,'Growth rate'!$B$3:$S$93,3,FALSE)*VLOOKUP($F4,BY_TRA_Demand_Drivers!$B$5:$J$100,9,FALSE)</f>
        <v>478.08250607709601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17317.11839136151</v>
      </c>
      <c r="H5" s="16">
        <f>VLOOKUP($D5,'Growth rate'!$B$3:$S$93,3,FALSE)*VLOOKUP($F5,BY_TRA_Demand_Drivers!$B$5:$J$100,8,FALSE)</f>
        <v>1205.9603972246873</v>
      </c>
      <c r="I5" s="16">
        <f>VLOOKUP($D5,'Growth rate'!$B$3:$S$93,3,FALSE)*VLOOKUP($F5,BY_TRA_Demand_Drivers!$B$5:$J$100,9,FALSE)</f>
        <v>472.92918275259831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17542.240930449207</v>
      </c>
      <c r="H6" s="16">
        <f>VLOOKUP($D6,'Growth rate'!$B$3:$S$93,3,FALSE)*VLOOKUP($F6,BY_TRA_Demand_Drivers!$B$5:$J$100,8,FALSE)</f>
        <v>1221.637882388608</v>
      </c>
      <c r="I6" s="16">
        <f>VLOOKUP($D6,'Growth rate'!$B$3:$S$93,3,FALSE)*VLOOKUP($F6,BY_TRA_Demand_Drivers!$B$5:$J$100,9,FALSE)</f>
        <v>479.07726212838207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17770.290062545042</v>
      </c>
      <c r="H7" s="16">
        <f>VLOOKUP($D7,'Growth rate'!$B$3:$S$93,3,FALSE)*VLOOKUP($F7,BY_TRA_Demand_Drivers!$B$5:$J$100,8,FALSE)</f>
        <v>1237.5191748596596</v>
      </c>
      <c r="I7" s="16">
        <f>VLOOKUP($D7,'Growth rate'!$B$3:$S$93,3,FALSE)*VLOOKUP($F7,BY_TRA_Demand_Drivers!$B$5:$J$100,9,FALSE)</f>
        <v>485.30526653605096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18001.303833358128</v>
      </c>
      <c r="H8" s="16">
        <f>VLOOKUP($D8,'Growth rate'!$B$3:$S$93,3,FALSE)*VLOOKUP($F8,BY_TRA_Demand_Drivers!$B$5:$J$100,8,FALSE)</f>
        <v>1253.6069241328353</v>
      </c>
      <c r="I8" s="16">
        <f>VLOOKUP($D8,'Growth rate'!$B$3:$S$93,3,FALSE)*VLOOKUP($F8,BY_TRA_Demand_Drivers!$B$5:$J$100,9,FALSE)</f>
        <v>491.61423500101955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18235.320783191783</v>
      </c>
      <c r="H9" s="16">
        <f>VLOOKUP($D9,'Growth rate'!$B$3:$S$93,3,FALSE)*VLOOKUP($F9,BY_TRA_Demand_Drivers!$B$5:$J$100,8,FALSE)</f>
        <v>1269.9038141465619</v>
      </c>
      <c r="I9" s="16">
        <f>VLOOKUP($D9,'Growth rate'!$B$3:$S$93,3,FALSE)*VLOOKUP($F9,BY_TRA_Demand_Drivers!$B$5:$J$100,9,FALSE)</f>
        <v>498.00522005603278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18472.379953373271</v>
      </c>
      <c r="H10" s="16">
        <f>VLOOKUP($D10,'Growth rate'!$B$3:$S$93,3,FALSE)*VLOOKUP($F10,BY_TRA_Demand_Drivers!$B$5:$J$100,8,FALSE)</f>
        <v>1286.4125637304669</v>
      </c>
      <c r="I10" s="16">
        <f>VLOOKUP($D10,'Growth rate'!$B$3:$S$93,3,FALSE)*VLOOKUP($F10,BY_TRA_Demand_Drivers!$B$5:$J$100,9,FALSE)</f>
        <v>504.47928791676111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18712.520892767123</v>
      </c>
      <c r="H11" s="16">
        <f>VLOOKUP($D11,'Growth rate'!$B$3:$S$93,3,FALSE)*VLOOKUP($F11,BY_TRA_Demand_Drivers!$B$5:$J$100,8,FALSE)</f>
        <v>1303.135927058963</v>
      </c>
      <c r="I11" s="16">
        <f>VLOOKUP($D11,'Growth rate'!$B$3:$S$93,3,FALSE)*VLOOKUP($F11,BY_TRA_Demand_Drivers!$B$5:$J$100,9,FALSE)</f>
        <v>511.03751865967899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18955.783664373092</v>
      </c>
      <c r="H12" s="16">
        <f>VLOOKUP($D12,'Growth rate'!$B$3:$S$93,3,FALSE)*VLOOKUP($F12,BY_TRA_Demand_Drivers!$B$5:$J$100,8,FALSE)</f>
        <v>1320.0766941107292</v>
      </c>
      <c r="I12" s="16">
        <f>VLOOKUP($D12,'Growth rate'!$B$3:$S$93,3,FALSE)*VLOOKUP($F12,BY_TRA_Demand_Drivers!$B$5:$J$100,9,FALSE)</f>
        <v>517.68100640225475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19202.208852009939</v>
      </c>
      <c r="H13" s="16">
        <f>VLOOKUP($D13,'Growth rate'!$B$3:$S$93,3,FALSE)*VLOOKUP($F13,BY_TRA_Demand_Drivers!$B$5:$J$100,8,FALSE)</f>
        <v>1337.2376911341687</v>
      </c>
      <c r="I13" s="16">
        <f>VLOOKUP($D13,'Growth rate'!$B$3:$S$93,3,FALSE)*VLOOKUP($F13,BY_TRA_Demand_Drivers!$B$5:$J$100,9,FALSE)</f>
        <v>524.41085948548402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19451.837567086066</v>
      </c>
      <c r="H14" s="16">
        <f>VLOOKUP($D14,'Growth rate'!$B$3:$S$93,3,FALSE)*VLOOKUP($F14,BY_TRA_Demand_Drivers!$B$5:$J$100,8,FALSE)</f>
        <v>1354.6217811189126</v>
      </c>
      <c r="I14" s="16">
        <f>VLOOKUP($D14,'Growth rate'!$B$3:$S$93,3,FALSE)*VLOOKUP($F14,BY_TRA_Demand_Drivers!$B$5:$J$100,9,FALSE)</f>
        <v>531.22820065879512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19704.711455458182</v>
      </c>
      <c r="H15" s="16">
        <f>VLOOKUP($D15,'Growth rate'!$B$3:$S$93,3,FALSE)*VLOOKUP($F15,BY_TRA_Demand_Drivers!$B$5:$J$100,8,FALSE)</f>
        <v>1372.2318642734583</v>
      </c>
      <c r="I15" s="16">
        <f>VLOOKUP($D15,'Growth rate'!$B$3:$S$93,3,FALSE)*VLOOKUP($F15,BY_TRA_Demand_Drivers!$B$5:$J$100,9,FALSE)</f>
        <v>538.13416726735943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19960.872704379137</v>
      </c>
      <c r="H16" s="16">
        <f>VLOOKUP($D16,'Growth rate'!$B$3:$S$93,3,FALSE)*VLOOKUP($F16,BY_TRA_Demand_Drivers!$B$5:$J$100,8,FALSE)</f>
        <v>1390.0708785090133</v>
      </c>
      <c r="I16" s="16">
        <f>VLOOKUP($D16,'Growth rate'!$B$3:$S$93,3,FALSE)*VLOOKUP($F16,BY_TRA_Demand_Drivers!$B$5:$J$100,9,FALSE)</f>
        <v>545.12991144183513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20220.364049536067</v>
      </c>
      <c r="H17" s="16">
        <f>VLOOKUP($D17,'Growth rate'!$B$3:$S$93,3,FALSE)*VLOOKUP($F17,BY_TRA_Demand_Drivers!$B$5:$J$100,8,FALSE)</f>
        <v>1408.1417999296302</v>
      </c>
      <c r="I17" s="16">
        <f>VLOOKUP($D17,'Growth rate'!$B$3:$S$93,3,FALSE)*VLOOKUP($F17,BY_TRA_Demand_Drivers!$B$5:$J$100,9,FALSE)</f>
        <v>552.21660029057887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20483.228782180031</v>
      </c>
      <c r="H18" s="16">
        <f>VLOOKUP($D18,'Growth rate'!$B$3:$S$93,3,FALSE)*VLOOKUP($F18,BY_TRA_Demand_Drivers!$B$5:$J$100,8,FALSE)</f>
        <v>1426.4476433287152</v>
      </c>
      <c r="I18" s="16">
        <f>VLOOKUP($D18,'Growth rate'!$B$3:$S$93,3,FALSE)*VLOOKUP($F18,BY_TRA_Demand_Drivers!$B$5:$J$100,9,FALSE)</f>
        <v>559.39541609435639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20749.510756348369</v>
      </c>
      <c r="H19" s="16">
        <f>VLOOKUP($D19,'Growth rate'!$B$3:$S$93,3,FALSE)*VLOOKUP($F19,BY_TRA_Demand_Drivers!$B$5:$J$100,8,FALSE)</f>
        <v>1444.9914626919883</v>
      </c>
      <c r="I19" s="16">
        <f>VLOOKUP($D19,'Growth rate'!$B$3:$S$93,3,FALSE)*VLOOKUP($F19,BY_TRA_Demand_Drivers!$B$5:$J$100,9,FALSE)</f>
        <v>566.66755650358289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21019.254396180895</v>
      </c>
      <c r="H20" s="16">
        <f>VLOOKUP($D20,'Growth rate'!$B$3:$S$93,3,FALSE)*VLOOKUP($F20,BY_TRA_Demand_Drivers!$B$5:$J$100,8,FALSE)</f>
        <v>1463.7763517069841</v>
      </c>
      <c r="I20" s="16">
        <f>VLOOKUP($D20,'Growth rate'!$B$3:$S$93,3,FALSE)*VLOOKUP($F20,BY_TRA_Demand_Drivers!$B$5:$J$100,9,FALSE)</f>
        <v>574.03423473812938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21292.504703331244</v>
      </c>
      <c r="H21" s="16">
        <f>VLOOKUP($D21,'Growth rate'!$B$3:$S$93,3,FALSE)*VLOOKUP($F21,BY_TRA_Demand_Drivers!$B$5:$J$100,8,FALSE)</f>
        <v>1482.8054442791747</v>
      </c>
      <c r="I21" s="16">
        <f>VLOOKUP($D21,'Growth rate'!$B$3:$S$93,3,FALSE)*VLOOKUP($F21,BY_TRA_Demand_Drivers!$B$5:$J$100,9,FALSE)</f>
        <v>581.49667978972502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21569.307264474548</v>
      </c>
      <c r="H22" s="16">
        <f>VLOOKUP($D22,'Growth rate'!$B$3:$S$93,3,FALSE)*VLOOKUP($F22,BY_TRA_Demand_Drivers!$B$5:$J$100,8,FALSE)</f>
        <v>1502.0819150548039</v>
      </c>
      <c r="I22" s="16">
        <f>VLOOKUP($D22,'Growth rate'!$B$3:$S$93,3,FALSE)*VLOOKUP($F22,BY_TRA_Demand_Drivers!$B$5:$J$100,9,FALSE)</f>
        <v>589.05613662699147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21849.708258912717</v>
      </c>
      <c r="H23" s="16">
        <f>VLOOKUP($D23,'Growth rate'!$B$3:$S$93,3,FALSE)*VLOOKUP($F23,BY_TRA_Demand_Drivers!$B$5:$J$100,8,FALSE)</f>
        <v>1521.6089799505162</v>
      </c>
      <c r="I23" s="16">
        <f>VLOOKUP($D23,'Growth rate'!$B$3:$S$93,3,FALSE)*VLOOKUP($F23,BY_TRA_Demand_Drivers!$B$5:$J$100,9,FALSE)</f>
        <v>596.71386640314233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22133.75446627858</v>
      </c>
      <c r="H24" s="16">
        <f>VLOOKUP($D24,'Growth rate'!$B$3:$S$93,3,FALSE)*VLOOKUP($F24,BY_TRA_Demand_Drivers!$B$5:$J$100,8,FALSE)</f>
        <v>1541.3898966898728</v>
      </c>
      <c r="I24" s="16">
        <f>VLOOKUP($D24,'Growth rate'!$B$3:$S$93,3,FALSE)*VLOOKUP($F24,BY_TRA_Demand_Drivers!$B$5:$J$100,9,FALSE)</f>
        <v>604.47114666638311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22421.493274340199</v>
      </c>
      <c r="H25" s="16">
        <f>VLOOKUP($D25,'Growth rate'!$B$3:$S$93,3,FALSE)*VLOOKUP($F25,BY_TRA_Demand_Drivers!$B$5:$J$100,8,FALSE)</f>
        <v>1561.4279653468409</v>
      </c>
      <c r="I25" s="16">
        <f>VLOOKUP($D25,'Growth rate'!$B$3:$S$93,3,FALSE)*VLOOKUP($F25,BY_TRA_Demand_Drivers!$B$5:$J$100,9,FALSE)</f>
        <v>612.32927157304596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22712.972686906622</v>
      </c>
      <c r="H26" s="16">
        <f>VLOOKUP($D26,'Growth rate'!$B$3:$S$93,3,FALSE)*VLOOKUP($F26,BY_TRA_Demand_Drivers!$B$5:$J$100,8,FALSE)</f>
        <v>1581.7265288963499</v>
      </c>
      <c r="I26" s="16">
        <f>VLOOKUP($D26,'Growth rate'!$B$3:$S$93,3,FALSE)*VLOOKUP($F26,BY_TRA_Demand_Drivers!$B$5:$J$100,9,FALSE)</f>
        <v>620.28955210349557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23008.241331836402</v>
      </c>
      <c r="H27" s="16">
        <f>VLOOKUP($D27,'Growth rate'!$B$3:$S$93,3,FALSE)*VLOOKUP($F27,BY_TRA_Demand_Drivers!$B$5:$J$100,8,FALSE)</f>
        <v>1602.2889737720022</v>
      </c>
      <c r="I27" s="16">
        <f>VLOOKUP($D27,'Growth rate'!$B$3:$S$93,3,FALSE)*VLOOKUP($F27,BY_TRA_Demand_Drivers!$B$5:$J$100,9,FALSE)</f>
        <v>628.35331628084089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23307.348469150274</v>
      </c>
      <c r="H28" s="16">
        <f>VLOOKUP($D28,'Growth rate'!$B$3:$S$93,3,FALSE)*VLOOKUP($F28,BY_TRA_Demand_Drivers!$B$5:$J$100,8,FALSE)</f>
        <v>1623.1187304310379</v>
      </c>
      <c r="I28" s="16">
        <f>VLOOKUP($D28,'Growth rate'!$B$3:$S$93,3,FALSE)*VLOOKUP($F28,BY_TRA_Demand_Drivers!$B$5:$J$100,9,FALSE)</f>
        <v>636.52190939249169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23610.343999249224</v>
      </c>
      <c r="H29" s="16">
        <f>VLOOKUP($D29,'Growth rate'!$B$3:$S$93,3,FALSE)*VLOOKUP($F29,BY_TRA_Demand_Drivers!$B$5:$J$100,8,FALSE)</f>
        <v>1644.2192739266411</v>
      </c>
      <c r="I29" s="16">
        <f>VLOOKUP($D29,'Growth rate'!$B$3:$S$93,3,FALSE)*VLOOKUP($F29,BY_TRA_Demand_Drivers!$B$5:$J$100,9,FALSE)</f>
        <v>644.79669421459403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23917.27847123946</v>
      </c>
      <c r="H30" s="16">
        <f>VLOOKUP($D30,'Growth rate'!$B$3:$S$93,3,FALSE)*VLOOKUP($F30,BY_TRA_Demand_Drivers!$B$5:$J$100,8,FALSE)</f>
        <v>1665.5941244876874</v>
      </c>
      <c r="I30" s="16">
        <f>VLOOKUP($D30,'Growth rate'!$B$3:$S$93,3,FALSE)*VLOOKUP($F30,BY_TRA_Demand_Drivers!$B$5:$J$100,9,FALSE)</f>
        <v>653.17905123938374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24228.203091365573</v>
      </c>
      <c r="H31" s="16">
        <f>VLOOKUP($D31,'Growth rate'!$B$3:$S$93,3,FALSE)*VLOOKUP($F31,BY_TRA_Demand_Drivers!$B$5:$J$100,8,FALSE)</f>
        <v>1687.2468481060273</v>
      </c>
      <c r="I31" s="16">
        <f>VLOOKUP($D31,'Growth rate'!$B$3:$S$93,3,FALSE)*VLOOKUP($F31,BY_TRA_Demand_Drivers!$B$5:$J$100,9,FALSE)</f>
        <v>661.67037890549568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24543.169731553324</v>
      </c>
      <c r="H32" s="16">
        <f>VLOOKUP($D32,'Growth rate'!$B$3:$S$93,3,FALSE)*VLOOKUP($F32,BY_TRA_Demand_Drivers!$B$5:$J$100,8,FALSE)</f>
        <v>1709.1810571314056</v>
      </c>
      <c r="I32" s="16">
        <f>VLOOKUP($D32,'Growth rate'!$B$3:$S$93,3,FALSE)*VLOOKUP($F32,BY_TRA_Demand_Drivers!$B$5:$J$100,9,FALSE)</f>
        <v>670.27209383126706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24862.230938063512</v>
      </c>
      <c r="H33" s="16">
        <f>VLOOKUP($D33,'Growth rate'!$B$3:$S$93,3,FALSE)*VLOOKUP($F33,BY_TRA_Demand_Drivers!$B$5:$J$100,8,FALSE)</f>
        <v>1731.4004108741135</v>
      </c>
      <c r="I33" s="16">
        <f>VLOOKUP($D33,'Growth rate'!$B$3:$S$93,3,FALSE)*VLOOKUP($F33,BY_TRA_Demand_Drivers!$B$5:$J$100,9,FALSE)</f>
        <v>678.98563105107348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25185.43994025834</v>
      </c>
      <c r="H34" s="16">
        <f>VLOOKUP($D34,'Growth rate'!$B$3:$S$93,3,FALSE)*VLOOKUP($F34,BY_TRA_Demand_Drivers!$B$5:$J$100,8,FALSE)</f>
        <v>1753.908616215477</v>
      </c>
      <c r="I34" s="16">
        <f>VLOOKUP($D34,'Growth rate'!$B$3:$S$93,3,FALSE)*VLOOKUP($F34,BY_TRA_Demand_Drivers!$B$5:$J$100,9,FALSE)</f>
        <v>687.81244425473744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25512.850659481694</v>
      </c>
      <c r="H35" s="16">
        <f>VLOOKUP($D35,'Growth rate'!$B$3:$S$93,3,FALSE)*VLOOKUP($F35,BY_TRA_Demand_Drivers!$B$5:$J$100,8,FALSE)</f>
        <v>1776.7094282262781</v>
      </c>
      <c r="I35" s="16">
        <f>VLOOKUP($D35,'Growth rate'!$B$3:$S$93,3,FALSE)*VLOOKUP($F35,BY_TRA_Demand_Drivers!$B$5:$J$100,9,FALSE)</f>
        <v>696.75400603004891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25844.517718054954</v>
      </c>
      <c r="H36" s="16">
        <f>VLOOKUP($D36,'Growth rate'!$B$3:$S$93,3,FALSE)*VLOOKUP($F36,BY_TRA_Demand_Drivers!$B$5:$J$100,8,FALSE)</f>
        <v>1799.8066507932194</v>
      </c>
      <c r="I36" s="16">
        <f>VLOOKUP($D36,'Growth rate'!$B$3:$S$93,3,FALSE)*VLOOKUP($F36,BY_TRA_Demand_Drivers!$B$5:$J$100,9,FALSE)</f>
        <v>705.81180810843944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26180.496448389666</v>
      </c>
      <c r="H37" s="16">
        <f>VLOOKUP($D37,'Growth rate'!$B$3:$S$93,3,FALSE)*VLOOKUP($F37,BY_TRA_Demand_Drivers!$B$5:$J$100,8,FALSE)</f>
        <v>1823.2041372535309</v>
      </c>
      <c r="I37" s="16">
        <f>VLOOKUP($D37,'Growth rate'!$B$3:$S$93,3,FALSE)*VLOOKUP($F37,BY_TRA_Demand_Drivers!$B$5:$J$100,9,FALSE)</f>
        <v>714.98736161384909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26520.842902218727</v>
      </c>
      <c r="H38" s="16">
        <f>VLOOKUP($D38,'Growth rate'!$B$3:$S$93,3,FALSE)*VLOOKUP($F38,BY_TRA_Demand_Drivers!$B$5:$J$100,8,FALSE)</f>
        <v>1846.9057910378267</v>
      </c>
      <c r="I38" s="16">
        <f>VLOOKUP($D38,'Growth rate'!$B$3:$S$93,3,FALSE)*VLOOKUP($F38,BY_TRA_Demand_Drivers!$B$5:$J$100,9,FALSE)</f>
        <v>724.28219731482898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26865.613859947567</v>
      </c>
      <c r="H39" s="16">
        <f>VLOOKUP($D39,'Growth rate'!$B$3:$S$93,3,FALSE)*VLOOKUP($F39,BY_TRA_Demand_Drivers!$B$5:$J$100,8,FALSE)</f>
        <v>1870.9155663213182</v>
      </c>
      <c r="I39" s="16">
        <f>VLOOKUP($D39,'Growth rate'!$B$3:$S$93,3,FALSE)*VLOOKUP($F39,BY_TRA_Demand_Drivers!$B$5:$J$100,9,FALSE)</f>
        <v>733.69786587992178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27214.866840126884</v>
      </c>
      <c r="H40" s="16">
        <f>VLOOKUP($D40,'Growth rate'!$B$3:$S$93,3,FALSE)*VLOOKUP($F40,BY_TRA_Demand_Drivers!$B$5:$J$100,8,FALSE)</f>
        <v>1895.2374686834953</v>
      </c>
      <c r="I40" s="16">
        <f>VLOOKUP($D40,'Growth rate'!$B$3:$S$93,3,FALSE)*VLOOKUP($F40,BY_TRA_Demand_Drivers!$B$5:$J$100,9,FALSE)</f>
        <v>743.23593813636069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27568.660109048531</v>
      </c>
      <c r="H41" s="16">
        <f>VLOOKUP($D41,'Growth rate'!$B$3:$S$93,3,FALSE)*VLOOKUP($F41,BY_TRA_Demand_Drivers!$B$5:$J$100,8,FALSE)</f>
        <v>1919.8755557763807</v>
      </c>
      <c r="I41" s="16">
        <f>VLOOKUP($D41,'Growth rate'!$B$3:$S$93,3,FALSE)*VLOOKUP($F41,BY_TRA_Demand_Drivers!$B$5:$J$100,9,FALSE)</f>
        <v>752.89800533213338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27927.052690466164</v>
      </c>
      <c r="H42" s="16">
        <f>VLOOKUP($D42,'Growth rate'!$B$3:$S$93,3,FALSE)*VLOOKUP($F42,BY_TRA_Demand_Drivers!$B$5:$J$100,8,FALSE)</f>
        <v>1944.8339380014734</v>
      </c>
      <c r="I42" s="16">
        <f>VLOOKUP($D42,'Growth rate'!$B$3:$S$93,3,FALSE)*VLOOKUP($F42,BY_TRA_Demand_Drivers!$B$5:$J$100,9,FALSE)</f>
        <v>762.68567940145101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28290.104375442221</v>
      </c>
      <c r="H43" s="16">
        <f>VLOOKUP($D43,'Growth rate'!$B$3:$S$93,3,FALSE)*VLOOKUP($F43,BY_TRA_Demand_Drivers!$B$5:$J$100,8,FALSE)</f>
        <v>1970.1167791954924</v>
      </c>
      <c r="I43" s="16">
        <f>VLOOKUP($D43,'Growth rate'!$B$3:$S$93,3,FALSE)*VLOOKUP($F43,BY_TRA_Demand_Drivers!$B$5:$J$100,9,FALSE)</f>
        <v>772.60059323366988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28657.875732322966</v>
      </c>
      <c r="H44" s="16">
        <f>VLOOKUP($D44,'Growth rate'!$B$3:$S$93,3,FALSE)*VLOOKUP($F44,BY_TRA_Demand_Drivers!$B$5:$J$100,8,FALSE)</f>
        <v>1995.7282973250337</v>
      </c>
      <c r="I44" s="16">
        <f>VLOOKUP($D44,'Growth rate'!$B$3:$S$93,3,FALSE)*VLOOKUP($F44,BY_TRA_Demand_Drivers!$B$5:$J$100,9,FALSE)</f>
        <v>782.6444009457075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29030.428116843163</v>
      </c>
      <c r="H45" s="16">
        <f>VLOOKUP($D45,'Growth rate'!$B$3:$S$93,3,FALSE)*VLOOKUP($F45,BY_TRA_Demand_Drivers!$B$5:$J$100,8,FALSE)</f>
        <v>2021.672765190259</v>
      </c>
      <c r="I45" s="16">
        <f>VLOOKUP($D45,'Growth rate'!$B$3:$S$93,3,FALSE)*VLOOKUP($F45,BY_TRA_Demand_Drivers!$B$5:$J$100,9,FALSE)</f>
        <v>792.81877815800158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29407.823682362123</v>
      </c>
      <c r="H46" s="16">
        <f>VLOOKUP($D46,'Growth rate'!$B$3:$S$93,3,FALSE)*VLOOKUP($F46,BY_TRA_Demand_Drivers!$B$5:$J$100,8,FALSE)</f>
        <v>2047.9545111377322</v>
      </c>
      <c r="I46" s="16">
        <f>VLOOKUP($D46,'Growth rate'!$B$3:$S$93,3,FALSE)*VLOOKUP($F46,BY_TRA_Demand_Drivers!$B$5:$J$100,9,FALSE)</f>
        <v>803.1254222740555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29790.125390232828</v>
      </c>
      <c r="H47" s="16">
        <f>VLOOKUP($D47,'Growth rate'!$B$3:$S$93,3,FALSE)*VLOOKUP($F47,BY_TRA_Demand_Drivers!$B$5:$J$100,8,FALSE)</f>
        <v>2074.5779197825227</v>
      </c>
      <c r="I47" s="16">
        <f>VLOOKUP($D47,'Growth rate'!$B$3:$S$93,3,FALSE)*VLOOKUP($F47,BY_TRA_Demand_Drivers!$B$5:$J$100,9,FALSE)</f>
        <v>813.56605276361825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30177.397020305849</v>
      </c>
      <c r="H48" s="16">
        <f>VLOOKUP($D48,'Growth rate'!$B$3:$S$93,3,FALSE)*VLOOKUP($F48,BY_TRA_Demand_Drivers!$B$5:$J$100,8,FALSE)</f>
        <v>2101.5474327396951</v>
      </c>
      <c r="I48" s="16">
        <f>VLOOKUP($D48,'Growth rate'!$B$3:$S$93,3,FALSE)*VLOOKUP($F48,BY_TRA_Demand_Drivers!$B$5:$J$100,9,FALSE)</f>
        <v>824.14241144954519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30569.703181569825</v>
      </c>
      <c r="H49" s="16">
        <f>VLOOKUP($D49,'Growth rate'!$B$3:$S$93,3,FALSE)*VLOOKUP($F49,BY_TRA_Demand_Drivers!$B$5:$J$100,8,FALSE)</f>
        <v>2128.8675493653109</v>
      </c>
      <c r="I49" s="16">
        <f>VLOOKUP($D49,'Growth rate'!$B$3:$S$93,3,FALSE)*VLOOKUP($F49,BY_TRA_Demand_Drivers!$B$5:$J$100,9,FALSE)</f>
        <v>834.85626279838914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30967.109322930228</v>
      </c>
      <c r="H50" s="16">
        <f>VLOOKUP($D50,'Growth rate'!$B$3:$S$93,3,FALSE)*VLOOKUP($F50,BY_TRA_Demand_Drivers!$B$5:$J$100,8,FALSE)</f>
        <v>2156.5428275070594</v>
      </c>
      <c r="I50" s="16">
        <f>VLOOKUP($D50,'Growth rate'!$B$3:$S$93,3,FALSE)*VLOOKUP($F50,BY_TRA_Demand_Drivers!$B$5:$J$100,9,FALSE)</f>
        <v>845.70939421476817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31369.681744128316</v>
      </c>
      <c r="H51" s="16">
        <f>VLOOKUP($D51,'Growth rate'!$B$3:$S$93,3,FALSE)*VLOOKUP($F51,BY_TRA_Demand_Drivers!$B$5:$J$100,8,FALSE)</f>
        <v>2184.5778842646509</v>
      </c>
      <c r="I51" s="16">
        <f>VLOOKUP($D51,'Growth rate'!$B$3:$S$93,3,FALSE)*VLOOKUP($F51,BY_TRA_Demand_Drivers!$B$5:$J$100,9,FALSE)</f>
        <v>856.70361633955997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31777.48760680198</v>
      </c>
      <c r="H52" s="16">
        <f>VLOOKUP($D52,'Growth rate'!$B$3:$S$93,3,FALSE)*VLOOKUP($F52,BY_TRA_Demand_Drivers!$B$5:$J$100,8,FALSE)</f>
        <v>2212.9773967600913</v>
      </c>
      <c r="I52" s="16">
        <f>VLOOKUP($D52,'Growth rate'!$B$3:$S$93,3,FALSE)*VLOOKUP($F52,BY_TRA_Demand_Drivers!$B$5:$J$100,9,FALSE)</f>
        <v>867.84076335197415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32190.594945690402</v>
      </c>
      <c r="H53" s="16">
        <f>VLOOKUP($D53,'Growth rate'!$B$3:$S$93,3,FALSE)*VLOOKUP($F53,BY_TRA_Demand_Drivers!$B$5:$J$100,8,FALSE)</f>
        <v>2241.7461029179722</v>
      </c>
      <c r="I53" s="16">
        <f>VLOOKUP($D53,'Growth rate'!$B$3:$S$93,3,FALSE)*VLOOKUP($F53,BY_TRA_Demand_Drivers!$B$5:$J$100,9,FALSE)</f>
        <v>879.12269327554975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32609.072679984372</v>
      </c>
      <c r="H54" s="16">
        <f>VLOOKUP($D54,'Growth rate'!$B$3:$S$93,3,FALSE)*VLOOKUP($F54,BY_TRA_Demand_Drivers!$B$5:$J$100,8,FALSE)</f>
        <v>2270.8888022559058</v>
      </c>
      <c r="I54" s="16">
        <f>VLOOKUP($D54,'Growth rate'!$B$3:$S$93,3,FALSE)*VLOOKUP($F54,BY_TRA_Demand_Drivers!$B$5:$J$100,9,FALSE)</f>
        <v>890.55128828813179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33032.990624824168</v>
      </c>
      <c r="H55" s="16">
        <f>VLOOKUP($D55,'Growth rate'!$B$3:$S$93,3,FALSE)*VLOOKUP($F55,BY_TRA_Demand_Drivers!$B$5:$J$100,8,FALSE)</f>
        <v>2300.4103566852323</v>
      </c>
      <c r="I55" s="16">
        <f>VLOOKUP($D55,'Growth rate'!$B$3:$S$93,3,FALSE)*VLOOKUP($F55,BY_TRA_Demand_Drivers!$B$5:$J$100,9,FALSE)</f>
        <v>902.12845503587732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33462.419502946876</v>
      </c>
      <c r="H56" s="16">
        <f>VLOOKUP($D56,'Growth rate'!$B$3:$S$93,3,FALSE)*VLOOKUP($F56,BY_TRA_Demand_Drivers!$B$5:$J$100,8,FALSE)</f>
        <v>2330.3156913221396</v>
      </c>
      <c r="I56" s="16">
        <f>VLOOKUP($D56,'Growth rate'!$B$3:$S$93,3,FALSE)*VLOOKUP($F56,BY_TRA_Demand_Drivers!$B$5:$J$100,9,FALSE)</f>
        <v>913.85612495134365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33897.430956485179</v>
      </c>
      <c r="H57" s="16">
        <f>VLOOKUP($D57,'Growth rate'!$B$3:$S$93,3,FALSE)*VLOOKUP($F57,BY_TRA_Demand_Drivers!$B$5:$J$100,8,FALSE)</f>
        <v>2360.6097953093272</v>
      </c>
      <c r="I57" s="16">
        <f>VLOOKUP($D57,'Growth rate'!$B$3:$S$93,3,FALSE)*VLOOKUP($F57,BY_TRA_Demand_Drivers!$B$5:$J$100,9,FALSE)</f>
        <v>925.73625457571097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34338.097558919486</v>
      </c>
      <c r="H58" s="16">
        <f>VLOOKUP($D58,'Growth rate'!$B$3:$S$93,3,FALSE)*VLOOKUP($F58,BY_TRA_Demand_Drivers!$B$5:$J$100,8,FALSE)</f>
        <v>2391.2977226483486</v>
      </c>
      <c r="I58" s="16">
        <f>VLOOKUP($D58,'Growth rate'!$B$3:$S$93,3,FALSE)*VLOOKUP($F58,BY_TRA_Demand_Drivers!$B$5:$J$100,9,FALSE)</f>
        <v>937.77082588519511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34784.492827185437</v>
      </c>
      <c r="H59" s="16">
        <f>VLOOKUP($D59,'Growth rate'!$B$3:$S$93,3,FALSE)*VLOOKUP($F59,BY_TRA_Demand_Drivers!$B$5:$J$100,8,FALSE)</f>
        <v>2422.3845930427765</v>
      </c>
      <c r="I59" s="16">
        <f>VLOOKUP($D59,'Growth rate'!$B$3:$S$93,3,FALSE)*VLOOKUP($F59,BY_TRA_Demand_Drivers!$B$5:$J$100,9,FALSE)</f>
        <v>949.96184662170265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35236.691233938844</v>
      </c>
      <c r="H60" s="16">
        <f>VLOOKUP($D60,'Growth rate'!$B$3:$S$93,3,FALSE)*VLOOKUP($F60,BY_TRA_Demand_Drivers!$B$5:$J$100,8,FALSE)</f>
        <v>2453.8755927523325</v>
      </c>
      <c r="I60" s="16">
        <f>VLOOKUP($D60,'Growth rate'!$B$3:$S$93,3,FALSE)*VLOOKUP($F60,BY_TRA_Demand_Drivers!$B$5:$J$100,9,FALSE)</f>
        <v>962.31135062778458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35694.76821998004</v>
      </c>
      <c r="H61" s="16">
        <f>VLOOKUP($D61,'Growth rate'!$B$3:$S$93,3,FALSE)*VLOOKUP($F61,BY_TRA_Demand_Drivers!$B$5:$J$100,8,FALSE)</f>
        <v>2485.775975458112</v>
      </c>
      <c r="I61" s="16">
        <f>VLOOKUP($D61,'Growth rate'!$B$3:$S$93,3,FALSE)*VLOOKUP($F61,BY_TRA_Demand_Drivers!$B$5:$J$100,9,FALSE)</f>
        <v>974.82139818594555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36158.800206839776</v>
      </c>
      <c r="H62" s="16">
        <f>VLOOKUP($D62,'Growth rate'!$B$3:$S$93,3,FALSE)*VLOOKUP($F62,BY_TRA_Demand_Drivers!$B$5:$J$100,8,FALSE)</f>
        <v>2518.0910631390675</v>
      </c>
      <c r="I62" s="16">
        <f>VLOOKUP($D62,'Growth rate'!$B$3:$S$93,3,FALSE)*VLOOKUP($F62,BY_TRA_Demand_Drivers!$B$5:$J$100,9,FALSE)</f>
        <v>987.49407636236276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36628.864609528689</v>
      </c>
      <c r="H63" s="16">
        <f>VLOOKUP($D63,'Growth rate'!$B$3:$S$93,3,FALSE)*VLOOKUP($F63,BY_TRA_Demand_Drivers!$B$5:$J$100,8,FALSE)</f>
        <v>2550.8262469598753</v>
      </c>
      <c r="I63" s="16">
        <f>VLOOKUP($D63,'Growth rate'!$B$3:$S$93,3,FALSE)*VLOOKUP($F63,BY_TRA_Demand_Drivers!$B$5:$J$100,9,FALSE)</f>
        <v>1000.3314993550736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37105.039849452565</v>
      </c>
      <c r="H64" s="16">
        <f>VLOOKUP($D64,'Growth rate'!$B$3:$S$93,3,FALSE)*VLOOKUP($F64,BY_TRA_Demand_Drivers!$B$5:$J$100,8,FALSE)</f>
        <v>2583.9869881703535</v>
      </c>
      <c r="I64" s="16">
        <f>VLOOKUP($D64,'Growth rate'!$B$3:$S$93,3,FALSE)*VLOOKUP($F64,BY_TRA_Demand_Drivers!$B$5:$J$100,9,FALSE)</f>
        <v>1013.3358088466894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37587.405367495441</v>
      </c>
      <c r="H65" s="16">
        <f>VLOOKUP($D65,'Growth rate'!$B$3:$S$93,3,FALSE)*VLOOKUP($F65,BY_TRA_Demand_Drivers!$B$5:$J$100,8,FALSE)</f>
        <v>2617.5788190165676</v>
      </c>
      <c r="I65" s="16">
        <f>VLOOKUP($D65,'Growth rate'!$B$3:$S$93,3,FALSE)*VLOOKUP($F65,BY_TRA_Demand_Drivers!$B$5:$J$100,9,FALSE)</f>
        <v>1026.5091743616963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38076.04163727288</v>
      </c>
      <c r="H66" s="16">
        <f>VLOOKUP($D66,'Growth rate'!$B$3:$S$93,3,FALSE)*VLOOKUP($F66,BY_TRA_Demand_Drivers!$B$5:$J$100,8,FALSE)</f>
        <v>2651.607343663783</v>
      </c>
      <c r="I66" s="16">
        <f>VLOOKUP($D66,'Growth rate'!$B$3:$S$93,3,FALSE)*VLOOKUP($F66,BY_TRA_Demand_Drivers!$B$5:$J$100,9,FALSE)</f>
        <v>1039.8537936283983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38571.030178557427</v>
      </c>
      <c r="H67" s="16">
        <f>VLOOKUP($D67,'Growth rate'!$B$3:$S$93,3,FALSE)*VLOOKUP($F67,BY_TRA_Demand_Drivers!$B$5:$J$100,8,FALSE)</f>
        <v>2686.0782391314119</v>
      </c>
      <c r="I67" s="16">
        <f>VLOOKUP($D67,'Growth rate'!$B$3:$S$93,3,FALSE)*VLOOKUP($F67,BY_TRA_Demand_Drivers!$B$5:$J$100,9,FALSE)</f>
        <v>1053.3718929455674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39072.453570878664</v>
      </c>
      <c r="H68" s="16">
        <f>VLOOKUP($D68,'Growth rate'!$B$3:$S$93,3,FALSE)*VLOOKUP($F68,BY_TRA_Demand_Drivers!$B$5:$J$100,8,FALSE)</f>
        <v>2720.9972562401199</v>
      </c>
      <c r="I68" s="16">
        <f>VLOOKUP($D68,'Growth rate'!$B$3:$S$93,3,FALSE)*VLOOKUP($F68,BY_TRA_Demand_Drivers!$B$5:$J$100,9,FALSE)</f>
        <v>1067.0657275538595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39580.395467300084</v>
      </c>
      <c r="H69" s="16">
        <f>VLOOKUP($D69,'Growth rate'!$B$3:$S$93,3,FALSE)*VLOOKUP($F69,BY_TRA_Demand_Drivers!$B$5:$J$100,8,FALSE)</f>
        <v>2756.3702205712411</v>
      </c>
      <c r="I69" s="16">
        <f>VLOOKUP($D69,'Growth rate'!$B$3:$S$93,3,FALSE)*VLOOKUP($F69,BY_TRA_Demand_Drivers!$B$5:$J$100,9,FALSE)</f>
        <v>1080.9375820120597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40094.940608374985</v>
      </c>
      <c r="H70" s="16">
        <f>VLOOKUP($D70,'Growth rate'!$B$3:$S$93,3,FALSE)*VLOOKUP($F70,BY_TRA_Demand_Drivers!$B$5:$J$100,8,FALSE)</f>
        <v>2792.2030334386673</v>
      </c>
      <c r="I70" s="16">
        <f>VLOOKUP($D70,'Growth rate'!$B$3:$S$93,3,FALSE)*VLOOKUP($F70,BY_TRA_Demand_Drivers!$B$5:$J$100,9,FALSE)</f>
        <v>1094.9897705782164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40616.174836283848</v>
      </c>
      <c r="H71" s="16">
        <f>VLOOKUP($D71,'Growth rate'!$B$3:$S$93,3,FALSE)*VLOOKUP($F71,BY_TRA_Demand_Drivers!$B$5:$J$100,8,FALSE)</f>
        <v>2828.5016728733694</v>
      </c>
      <c r="I71" s="16">
        <f>VLOOKUP($D71,'Growth rate'!$B$3:$S$93,3,FALSE)*VLOOKUP($F71,BY_TRA_Demand_Drivers!$B$5:$J$100,9,FALSE)</f>
        <v>1109.2246375957329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41144.185109155536</v>
      </c>
      <c r="H72" s="16">
        <f>VLOOKUP($D72,'Growth rate'!$B$3:$S$93,3,FALSE)*VLOOKUP($F72,BY_TRA_Demand_Drivers!$B$5:$J$100,8,FALSE)</f>
        <v>2865.272194620723</v>
      </c>
      <c r="I72" s="16">
        <f>VLOOKUP($D72,'Growth rate'!$B$3:$S$93,3,FALSE)*VLOOKUP($F72,BY_TRA_Demand_Drivers!$B$5:$J$100,9,FALSE)</f>
        <v>1123.6445578844773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41679.059515574554</v>
      </c>
      <c r="H73" s="16">
        <f>VLOOKUP($D73,'Growth rate'!$B$3:$S$93,3,FALSE)*VLOOKUP($F73,BY_TRA_Demand_Drivers!$B$5:$J$100,8,FALSE)</f>
        <v>2902.5207331507922</v>
      </c>
      <c r="I73" s="16">
        <f>VLOOKUP($D73,'Growth rate'!$B$3:$S$93,3,FALSE)*VLOOKUP($F73,BY_TRA_Demand_Drivers!$B$5:$J$100,9,FALSE)</f>
        <v>1138.2519371369756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42220.887289277023</v>
      </c>
      <c r="H74" s="16">
        <f>VLOOKUP($D74,'Growth rate'!$B$3:$S$93,3,FALSE)*VLOOKUP($F74,BY_TRA_Demand_Drivers!$B$5:$J$100,8,FALSE)</f>
        <v>2940.2535026817523</v>
      </c>
      <c r="I74" s="16">
        <f>VLOOKUP($D74,'Growth rate'!$B$3:$S$93,3,FALSE)*VLOOKUP($F74,BY_TRA_Demand_Drivers!$B$5:$J$100,9,FALSE)</f>
        <v>1153.0492123197562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42769.758824037621</v>
      </c>
      <c r="H75" s="16">
        <f>VLOOKUP($D75,'Growth rate'!$B$3:$S$93,3,FALSE)*VLOOKUP($F75,BY_TRA_Demand_Drivers!$B$5:$J$100,8,FALSE)</f>
        <v>2978.4767982166145</v>
      </c>
      <c r="I75" s="16">
        <f>VLOOKUP($D75,'Growth rate'!$B$3:$S$93,3,FALSE)*VLOOKUP($F75,BY_TRA_Demand_Drivers!$B$5:$J$100,9,FALSE)</f>
        <v>1168.0388520799129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43325.7656887501</v>
      </c>
      <c r="H76" s="16">
        <f>VLOOKUP($D76,'Growth rate'!$B$3:$S$93,3,FALSE)*VLOOKUP($F76,BY_TRA_Demand_Drivers!$B$5:$J$100,8,FALSE)</f>
        <v>3017.19699659343</v>
      </c>
      <c r="I76" s="16">
        <f>VLOOKUP($D76,'Growth rate'!$B$3:$S$93,3,FALSE)*VLOOKUP($F76,BY_TRA_Demand_Drivers!$B$5:$J$100,9,FALSE)</f>
        <v>1183.2233571569514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43889.000642703846</v>
      </c>
      <c r="H77" s="16">
        <f>VLOOKUP($D77,'Growth rate'!$B$3:$S$93,3,FALSE)*VLOOKUP($F77,BY_TRA_Demand_Drivers!$B$5:$J$100,8,FALSE)</f>
        <v>3056.4205575491442</v>
      </c>
      <c r="I77" s="16">
        <f>VLOOKUP($D77,'Growth rate'!$B$3:$S$93,3,FALSE)*VLOOKUP($F77,BY_TRA_Demand_Drivers!$B$5:$J$100,9,FALSE)</f>
        <v>1198.6052607999916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44459.557651058989</v>
      </c>
      <c r="H78" s="16">
        <f>VLOOKUP($D78,'Growth rate'!$B$3:$S$93,3,FALSE)*VLOOKUP($F78,BY_TRA_Demand_Drivers!$B$5:$J$100,8,FALSE)</f>
        <v>3096.154024797283</v>
      </c>
      <c r="I78" s="16">
        <f>VLOOKUP($D78,'Growth rate'!$B$3:$S$93,3,FALSE)*VLOOKUP($F78,BY_TRA_Demand_Drivers!$B$5:$J$100,9,FALSE)</f>
        <v>1214.1871291903915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45037.53190052275</v>
      </c>
      <c r="H79" s="16">
        <f>VLOOKUP($D79,'Growth rate'!$B$3:$S$93,3,FALSE)*VLOOKUP($F79,BY_TRA_Demand_Drivers!$B$5:$J$100,8,FALSE)</f>
        <v>3136.4040271196473</v>
      </c>
      <c r="I79" s="16">
        <f>VLOOKUP($D79,'Growth rate'!$B$3:$S$93,3,FALSE)*VLOOKUP($F79,BY_TRA_Demand_Drivers!$B$5:$J$100,9,FALSE)</f>
        <v>1229.9715618698665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45623.019815229542</v>
      </c>
      <c r="H80" s="16">
        <f>VLOOKUP($D80,'Growth rate'!$B$3:$S$93,3,FALSE)*VLOOKUP($F80,BY_TRA_Demand_Drivers!$B$5:$J$100,8,FALSE)</f>
        <v>3177.1772794722024</v>
      </c>
      <c r="I80" s="16">
        <f>VLOOKUP($D80,'Growth rate'!$B$3:$S$93,3,FALSE)*VLOOKUP($F80,BY_TRA_Demand_Drivers!$B$5:$J$100,9,FALSE)</f>
        <v>1245.9611921741746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46216.119072827518</v>
      </c>
      <c r="H81" s="16">
        <f>VLOOKUP($D81,'Growth rate'!$B$3:$S$93,3,FALSE)*VLOOKUP($F81,BY_TRA_Demand_Drivers!$B$5:$J$100,8,FALSE)</f>
        <v>3218.4805841053403</v>
      </c>
      <c r="I81" s="16">
        <f>VLOOKUP($D81,'Growth rate'!$B$3:$S$93,3,FALSE)*VLOOKUP($F81,BY_TRA_Demand_Drivers!$B$5:$J$100,9,FALSE)</f>
        <v>1262.1586876724386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46816.92862077427</v>
      </c>
      <c r="H82" s="16">
        <f>VLOOKUP($D82,'Growth rate'!$B$3:$S$93,3,FALSE)*VLOOKUP($F82,BY_TRA_Demand_Drivers!$B$5:$J$100,8,FALSE)</f>
        <v>3260.3208316987093</v>
      </c>
      <c r="I82" s="16">
        <f>VLOOKUP($D82,'Growth rate'!$B$3:$S$93,3,FALSE)*VLOOKUP($F82,BY_TRA_Demand_Drivers!$B$5:$J$100,9,FALSE)</f>
        <v>1278.5667506121802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47425.548692844335</v>
      </c>
      <c r="H83" s="16">
        <f>VLOOKUP($D83,'Growth rate'!$B$3:$S$93,3,FALSE)*VLOOKUP($F83,BY_TRA_Demand_Drivers!$B$5:$J$100,8,FALSE)</f>
        <v>3302.7050025107924</v>
      </c>
      <c r="I83" s="16">
        <f>VLOOKUP($D83,'Growth rate'!$B$3:$S$93,3,FALSE)*VLOOKUP($F83,BY_TRA_Demand_Drivers!$B$5:$J$100,9,FALSE)</f>
        <v>1295.1881183701385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48042.080825851306</v>
      </c>
      <c r="H84" s="16">
        <f>VLOOKUP($D84,'Growth rate'!$B$3:$S$93,3,FALSE)*VLOOKUP($F84,BY_TRA_Demand_Drivers!$B$5:$J$100,8,FALSE)</f>
        <v>3345.6401675434322</v>
      </c>
      <c r="I84" s="16">
        <f>VLOOKUP($D84,'Growth rate'!$B$3:$S$93,3,FALSE)*VLOOKUP($F84,BY_TRA_Demand_Drivers!$B$5:$J$100,9,FALSE)</f>
        <v>1312.0255639089501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48666.627876587365</v>
      </c>
      <c r="H85" s="16">
        <f>VLOOKUP($D85,'Growth rate'!$B$3:$S$93,3,FALSE)*VLOOKUP($F85,BY_TRA_Demand_Drivers!$B$5:$J$100,8,FALSE)</f>
        <v>3389.1334897214965</v>
      </c>
      <c r="I85" s="16">
        <f>VLOOKUP($D85,'Growth rate'!$B$3:$S$93,3,FALSE)*VLOOKUP($F85,BY_TRA_Demand_Drivers!$B$5:$J$100,9,FALSE)</f>
        <v>1329.0818962397661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5464.6534418031697</v>
      </c>
      <c r="H86" s="16">
        <f>VLOOKUP($D86,'Growth rate'!$B$3:$S$93,3,FALSE)*VLOOKUP($F86,BY_TRA_Demand_Drivers!$B$5:$J$100,8,FALSE)</f>
        <v>380.55728940789697</v>
      </c>
      <c r="I86" s="16">
        <f>VLOOKUP($D86,'Growth rate'!$B$3:$S$93,3,FALSE)*VLOOKUP($F86,BY_TRA_Demand_Drivers!$B$5:$J$100,9,FALSE)</f>
        <v>149.23926878893101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5405.7491194655531</v>
      </c>
      <c r="H87" s="16">
        <f>VLOOKUP($D87,'Growth rate'!$B$3:$S$93,3,FALSE)*VLOOKUP($F87,BY_TRA_Demand_Drivers!$B$5:$J$100,8,FALSE)</f>
        <v>376.45520507959679</v>
      </c>
      <c r="I87" s="16">
        <f>VLOOKUP($D87,'Growth rate'!$B$3:$S$93,3,FALSE)*VLOOKUP($F87,BY_TRA_Demand_Drivers!$B$5:$J$100,9,FALSE)</f>
        <v>147.6305962376351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5476.0238580186042</v>
      </c>
      <c r="H88" s="16">
        <f>VLOOKUP($D88,'Growth rate'!$B$3:$S$93,3,FALSE)*VLOOKUP($F88,BY_TRA_Demand_Drivers!$B$5:$J$100,8,FALSE)</f>
        <v>381.34912274563152</v>
      </c>
      <c r="I88" s="16">
        <f>VLOOKUP($D88,'Growth rate'!$B$3:$S$93,3,FALSE)*VLOOKUP($F88,BY_TRA_Demand_Drivers!$B$5:$J$100,9,FALSE)</f>
        <v>149.54979398872436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5547.2121681728458</v>
      </c>
      <c r="H89" s="16">
        <f>VLOOKUP($D89,'Growth rate'!$B$3:$S$93,3,FALSE)*VLOOKUP($F89,BY_TRA_Demand_Drivers!$B$5:$J$100,8,FALSE)</f>
        <v>386.30666134132463</v>
      </c>
      <c r="I89" s="16">
        <f>VLOOKUP($D89,'Growth rate'!$B$3:$S$93,3,FALSE)*VLOOKUP($F89,BY_TRA_Demand_Drivers!$B$5:$J$100,9,FALSE)</f>
        <v>151.49394131057775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5619.3259263590917</v>
      </c>
      <c r="H90" s="16">
        <f>VLOOKUP($D90,'Growth rate'!$B$3:$S$93,3,FALSE)*VLOOKUP($F90,BY_TRA_Demand_Drivers!$B$5:$J$100,8,FALSE)</f>
        <v>391.32864793876183</v>
      </c>
      <c r="I90" s="16">
        <f>VLOOKUP($D90,'Growth rate'!$B$3:$S$93,3,FALSE)*VLOOKUP($F90,BY_TRA_Demand_Drivers!$B$5:$J$100,9,FALSE)</f>
        <v>153.46336254761525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5692.3771634017603</v>
      </c>
      <c r="H91" s="16">
        <f>VLOOKUP($D91,'Growth rate'!$B$3:$S$93,3,FALSE)*VLOOKUP($F91,BY_TRA_Demand_Drivers!$B$5:$J$100,8,FALSE)</f>
        <v>396.41592036196573</v>
      </c>
      <c r="I91" s="16">
        <f>VLOOKUP($D91,'Growth rate'!$B$3:$S$93,3,FALSE)*VLOOKUP($F91,BY_TRA_Demand_Drivers!$B$5:$J$100,9,FALSE)</f>
        <v>155.45838626073424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5766.3780665259819</v>
      </c>
      <c r="H92" s="16">
        <f>VLOOKUP($D92,'Growth rate'!$B$3:$S$93,3,FALSE)*VLOOKUP($F92,BY_TRA_Demand_Drivers!$B$5:$J$100,8,FALSE)</f>
        <v>401.56932732667121</v>
      </c>
      <c r="I92" s="16">
        <f>VLOOKUP($D92,'Growth rate'!$B$3:$S$93,3,FALSE)*VLOOKUP($F92,BY_TRA_Demand_Drivers!$B$5:$J$100,9,FALSE)</f>
        <v>157.47934528212375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5841.3409813908193</v>
      </c>
      <c r="H93" s="16">
        <f>VLOOKUP($D93,'Growth rate'!$B$3:$S$93,3,FALSE)*VLOOKUP($F93,BY_TRA_Demand_Drivers!$B$5:$J$100,8,FALSE)</f>
        <v>406.78972858191793</v>
      </c>
      <c r="I93" s="16">
        <f>VLOOKUP($D93,'Growth rate'!$B$3:$S$93,3,FALSE)*VLOOKUP($F93,BY_TRA_Demand_Drivers!$B$5:$J$100,9,FALSE)</f>
        <v>159.52657677079137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5917.2784141488992</v>
      </c>
      <c r="H94" s="16">
        <f>VLOOKUP($D94,'Growth rate'!$B$3:$S$93,3,FALSE)*VLOOKUP($F94,BY_TRA_Demand_Drivers!$B$5:$J$100,8,FALSE)</f>
        <v>412.07799505348277</v>
      </c>
      <c r="I94" s="16">
        <f>VLOOKUP($D94,'Growth rate'!$B$3:$S$93,3,FALSE)*VLOOKUP($F94,BY_TRA_Demand_Drivers!$B$5:$J$100,9,FALSE)</f>
        <v>161.60042226881163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5994.2030335328336</v>
      </c>
      <c r="H95" s="16">
        <f>VLOOKUP($D95,'Growth rate'!$B$3:$S$93,3,FALSE)*VLOOKUP($F95,BY_TRA_Demand_Drivers!$B$5:$J$100,8,FALSE)</f>
        <v>417.43500898917802</v>
      </c>
      <c r="I95" s="16">
        <f>VLOOKUP($D95,'Growth rate'!$B$3:$S$93,3,FALSE)*VLOOKUP($F95,BY_TRA_Demand_Drivers!$B$5:$J$100,9,FALSE)</f>
        <v>163.70122775830615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6072.1276729687597</v>
      </c>
      <c r="H96" s="16">
        <f>VLOOKUP($D96,'Growth rate'!$B$3:$S$93,3,FALSE)*VLOOKUP($F96,BY_TRA_Demand_Drivers!$B$5:$J$100,8,FALSE)</f>
        <v>422.86166410603721</v>
      </c>
      <c r="I96" s="16">
        <f>VLOOKUP($D96,'Growth rate'!$B$3:$S$93,3,FALSE)*VLOOKUP($F96,BY_TRA_Demand_Drivers!$B$5:$J$100,9,FALSE)</f>
        <v>165.82934371916409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6151.0653327173532</v>
      </c>
      <c r="H97" s="16">
        <f>VLOOKUP($D97,'Growth rate'!$B$3:$S$93,3,FALSE)*VLOOKUP($F97,BY_TRA_Demand_Drivers!$B$5:$J$100,8,FALSE)</f>
        <v>428.35886573941571</v>
      </c>
      <c r="I97" s="16">
        <f>VLOOKUP($D97,'Growth rate'!$B$3:$S$93,3,FALSE)*VLOOKUP($F97,BY_TRA_Demand_Drivers!$B$5:$J$100,9,FALSE)</f>
        <v>167.9851251875132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6231.0291820426783</v>
      </c>
      <c r="H98" s="16">
        <f>VLOOKUP($D98,'Growth rate'!$B$3:$S$93,3,FALSE)*VLOOKUP($F98,BY_TRA_Demand_Drivers!$B$5:$J$100,8,FALSE)</f>
        <v>433.92753099402807</v>
      </c>
      <c r="I98" s="16">
        <f>VLOOKUP($D98,'Growth rate'!$B$3:$S$93,3,FALSE)*VLOOKUP($F98,BY_TRA_Demand_Drivers!$B$5:$J$100,9,FALSE)</f>
        <v>170.16893181495087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6312.0325614092326</v>
      </c>
      <c r="H99" s="16">
        <f>VLOOKUP($D99,'Growth rate'!$B$3:$S$93,3,FALSE)*VLOOKUP($F99,BY_TRA_Demand_Drivers!$B$5:$J$100,8,FALSE)</f>
        <v>439.56858889695042</v>
      </c>
      <c r="I99" s="16">
        <f>VLOOKUP($D99,'Growth rate'!$B$3:$S$93,3,FALSE)*VLOOKUP($F99,BY_TRA_Demand_Drivers!$B$5:$J$100,9,FALSE)</f>
        <v>172.38112792854523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6394.0889847075514</v>
      </c>
      <c r="H100" s="16">
        <f>VLOOKUP($D100,'Growth rate'!$B$3:$S$93,3,FALSE)*VLOOKUP($F100,BY_TRA_Demand_Drivers!$B$5:$J$100,8,FALSE)</f>
        <v>445.28298055261064</v>
      </c>
      <c r="I100" s="16">
        <f>VLOOKUP($D100,'Growth rate'!$B$3:$S$93,3,FALSE)*VLOOKUP($F100,BY_TRA_Demand_Drivers!$B$5:$J$100,9,FALSE)</f>
        <v>174.62208259161628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6477.2121415087486</v>
      </c>
      <c r="H101" s="16">
        <f>VLOOKUP($D101,'Growth rate'!$B$3:$S$93,3,FALSE)*VLOOKUP($F101,BY_TRA_Demand_Drivers!$B$5:$J$100,8,FALSE)</f>
        <v>451.07165929979453</v>
      </c>
      <c r="I101" s="16">
        <f>VLOOKUP($D101,'Growth rate'!$B$3:$S$93,3,FALSE)*VLOOKUP($F101,BY_TRA_Demand_Drivers!$B$5:$J$100,9,FALSE)</f>
        <v>176.89216966530728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6561.4158993483616</v>
      </c>
      <c r="H102" s="16">
        <f>VLOOKUP($D102,'Growth rate'!$B$3:$S$93,3,FALSE)*VLOOKUP($F102,BY_TRA_Demand_Drivers!$B$5:$J$100,8,FALSE)</f>
        <v>456.93559087069184</v>
      </c>
      <c r="I102" s="16">
        <f>VLOOKUP($D102,'Growth rate'!$B$3:$S$93,3,FALSE)*VLOOKUP($F102,BY_TRA_Demand_Drivers!$B$5:$J$100,9,FALSE)</f>
        <v>179.19176787095626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6646.7143060398894</v>
      </c>
      <c r="H103" s="16">
        <f>VLOOKUP($D103,'Growth rate'!$B$3:$S$93,3,FALSE)*VLOOKUP($F103,BY_TRA_Demand_Drivers!$B$5:$J$100,8,FALSE)</f>
        <v>462.87575355201079</v>
      </c>
      <c r="I103" s="16">
        <f>VLOOKUP($D103,'Growth rate'!$B$3:$S$93,3,FALSE)*VLOOKUP($F103,BY_TRA_Demand_Drivers!$B$5:$J$100,9,FALSE)</f>
        <v>181.52126085327865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6733.1215920184077</v>
      </c>
      <c r="H104" s="16">
        <f>VLOOKUP($D104,'Growth rate'!$B$3:$S$93,3,FALSE)*VLOOKUP($F104,BY_TRA_Demand_Drivers!$B$5:$J$100,8,FALSE)</f>
        <v>468.89313834818688</v>
      </c>
      <c r="I104" s="16">
        <f>VLOOKUP($D104,'Growth rate'!$B$3:$S$93,3,FALSE)*VLOOKUP($F104,BY_TRA_Demand_Drivers!$B$5:$J$100,9,FALSE)</f>
        <v>183.88103724437127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6820.6521727146464</v>
      </c>
      <c r="H105" s="16">
        <f>VLOOKUP($D105,'Growth rate'!$B$3:$S$93,3,FALSE)*VLOOKUP($F105,BY_TRA_Demand_Drivers!$B$5:$J$100,8,FALSE)</f>
        <v>474.9887491467133</v>
      </c>
      <c r="I105" s="16">
        <f>VLOOKUP($D105,'Growth rate'!$B$3:$S$93,3,FALSE)*VLOOKUP($F105,BY_TRA_Demand_Drivers!$B$5:$J$100,9,FALSE)</f>
        <v>186.27149072854809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6909.3206509599358</v>
      </c>
      <c r="H106" s="16">
        <f>VLOOKUP($D106,'Growth rate'!$B$3:$S$93,3,FALSE)*VLOOKUP($F106,BY_TRA_Demand_Drivers!$B$5:$J$100,8,FALSE)</f>
        <v>481.16360288562049</v>
      </c>
      <c r="I106" s="16">
        <f>VLOOKUP($D106,'Growth rate'!$B$3:$S$93,3,FALSE)*VLOOKUP($F106,BY_TRA_Demand_Drivers!$B$5:$J$100,9,FALSE)</f>
        <v>188.69302010801917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6999.1418194224152</v>
      </c>
      <c r="H107" s="16">
        <f>VLOOKUP($D107,'Growth rate'!$B$3:$S$93,3,FALSE)*VLOOKUP($F107,BY_TRA_Demand_Drivers!$B$5:$J$100,8,FALSE)</f>
        <v>487.41872972313354</v>
      </c>
      <c r="I107" s="16">
        <f>VLOOKUP($D107,'Growth rate'!$B$3:$S$93,3,FALSE)*VLOOKUP($F107,BY_TRA_Demand_Drivers!$B$5:$J$100,9,FALSE)</f>
        <v>191.14602936942342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7090.1306630749059</v>
      </c>
      <c r="H108" s="16">
        <f>VLOOKUP($D108,'Growth rate'!$B$3:$S$93,3,FALSE)*VLOOKUP($F108,BY_TRA_Demand_Drivers!$B$5:$J$100,8,FALSE)</f>
        <v>493.75517320953423</v>
      </c>
      <c r="I108" s="16">
        <f>VLOOKUP($D108,'Growth rate'!$B$3:$S$93,3,FALSE)*VLOOKUP($F108,BY_TRA_Demand_Drivers!$B$5:$J$100,9,FALSE)</f>
        <v>193.63092775122593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7182.3023616948785</v>
      </c>
      <c r="H109" s="16">
        <f>VLOOKUP($D109,'Growth rate'!$B$3:$S$93,3,FALSE)*VLOOKUP($F109,BY_TRA_Demand_Drivers!$B$5:$J$100,8,FALSE)</f>
        <v>500.17399046125809</v>
      </c>
      <c r="I109" s="16">
        <f>VLOOKUP($D109,'Growth rate'!$B$3:$S$93,3,FALSE)*VLOOKUP($F109,BY_TRA_Demand_Drivers!$B$5:$J$100,9,FALSE)</f>
        <v>196.14812981199182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7275.672292396911</v>
      </c>
      <c r="H110" s="16">
        <f>VLOOKUP($D110,'Growth rate'!$B$3:$S$93,3,FALSE)*VLOOKUP($F110,BY_TRA_Demand_Drivers!$B$5:$J$100,8,FALSE)</f>
        <v>506.67625233725437</v>
      </c>
      <c r="I110" s="16">
        <f>VLOOKUP($D110,'Growth rate'!$B$3:$S$93,3,FALSE)*VLOOKUP($F110,BY_TRA_Demand_Drivers!$B$5:$J$100,9,FALSE)</f>
        <v>198.69805549954768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7370.25603219807</v>
      </c>
      <c r="H111" s="16">
        <f>VLOOKUP($D111,'Growth rate'!$B$3:$S$93,3,FALSE)*VLOOKUP($F111,BY_TRA_Demand_Drivers!$B$5:$J$100,8,FALSE)</f>
        <v>513.26304361763869</v>
      </c>
      <c r="I111" s="16">
        <f>VLOOKUP($D111,'Growth rate'!$B$3:$S$93,3,FALSE)*VLOOKUP($F111,BY_TRA_Demand_Drivers!$B$5:$J$100,9,FALSE)</f>
        <v>201.28113022104179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7466.0693606166442</v>
      </c>
      <c r="H112" s="16">
        <f>VLOOKUP($D112,'Growth rate'!$B$3:$S$93,3,FALSE)*VLOOKUP($F112,BY_TRA_Demand_Drivers!$B$5:$J$100,8,FALSE)</f>
        <v>519.93546318466792</v>
      </c>
      <c r="I112" s="16">
        <f>VLOOKUP($D112,'Growth rate'!$B$3:$S$93,3,FALSE)*VLOOKUP($F112,BY_TRA_Demand_Drivers!$B$5:$J$100,9,FALSE)</f>
        <v>203.8977849139153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7563.12826230466</v>
      </c>
      <c r="H113" s="16">
        <f>VLOOKUP($D113,'Growth rate'!$B$3:$S$93,3,FALSE)*VLOOKUP($F113,BY_TRA_Demand_Drivers!$B$5:$J$100,8,FALSE)</f>
        <v>526.69462420606851</v>
      </c>
      <c r="I113" s="16">
        <f>VLOOKUP($D113,'Growth rate'!$B$3:$S$93,3,FALSE)*VLOOKUP($F113,BY_TRA_Demand_Drivers!$B$5:$J$100,9,FALSE)</f>
        <v>206.54845611779621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7661.4489297146201</v>
      </c>
      <c r="H114" s="16">
        <f>VLOOKUP($D114,'Growth rate'!$B$3:$S$93,3,FALSE)*VLOOKUP($F114,BY_TRA_Demand_Drivers!$B$5:$J$100,8,FALSE)</f>
        <v>533.5416543207474</v>
      </c>
      <c r="I114" s="16">
        <f>VLOOKUP($D114,'Growth rate'!$B$3:$S$93,3,FALSE)*VLOOKUP($F114,BY_TRA_Demand_Drivers!$B$5:$J$100,9,FALSE)</f>
        <v>209.23358604732755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7761.0477658009095</v>
      </c>
      <c r="H115" s="16">
        <f>VLOOKUP($D115,'Growth rate'!$B$3:$S$93,3,FALSE)*VLOOKUP($F115,BY_TRA_Demand_Drivers!$B$5:$J$100,8,FALSE)</f>
        <v>540.47769582691706</v>
      </c>
      <c r="I115" s="16">
        <f>VLOOKUP($D115,'Growth rate'!$B$3:$S$93,3,FALSE)*VLOOKUP($F115,BY_TRA_Demand_Drivers!$B$5:$J$100,9,FALSE)</f>
        <v>211.95362266594276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7861.9413867563208</v>
      </c>
      <c r="H116" s="16">
        <f>VLOOKUP($D116,'Growth rate'!$B$3:$S$93,3,FALSE)*VLOOKUP($F116,BY_TRA_Demand_Drivers!$B$5:$J$100,8,FALSE)</f>
        <v>547.50390587266691</v>
      </c>
      <c r="I116" s="16">
        <f>VLOOKUP($D116,'Growth rate'!$B$3:$S$93,3,FALSE)*VLOOKUP($F116,BY_TRA_Demand_Drivers!$B$5:$J$100,9,FALSE)</f>
        <v>214.7090197606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7964.1466247841527</v>
      </c>
      <c r="H117" s="16">
        <f>VLOOKUP($D117,'Growth rate'!$B$3:$S$93,3,FALSE)*VLOOKUP($F117,BY_TRA_Demand_Drivers!$B$5:$J$100,8,FALSE)</f>
        <v>554.62145664901152</v>
      </c>
      <c r="I117" s="16">
        <f>VLOOKUP($D117,'Growth rate'!$B$3:$S$93,3,FALSE)*VLOOKUP($F117,BY_TRA_Demand_Drivers!$B$5:$J$100,9,FALSE)</f>
        <v>217.50023701748779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8067.6805309063457</v>
      </c>
      <c r="H118" s="16">
        <f>VLOOKUP($D118,'Growth rate'!$B$3:$S$93,3,FALSE)*VLOOKUP($F118,BY_TRA_Demand_Drivers!$B$5:$J$100,8,FALSE)</f>
        <v>561.83153558544859</v>
      </c>
      <c r="I118" s="16">
        <f>VLOOKUP($D118,'Growth rate'!$B$3:$S$93,3,FALSE)*VLOOKUP($F118,BY_TRA_Demand_Drivers!$B$5:$J$100,9,FALSE)</f>
        <v>220.32774009871511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8172.5603778081268</v>
      </c>
      <c r="H119" s="16">
        <f>VLOOKUP($D119,'Growth rate'!$B$3:$S$93,3,FALSE)*VLOOKUP($F119,BY_TRA_Demand_Drivers!$B$5:$J$100,8,FALSE)</f>
        <v>569.13534554805938</v>
      </c>
      <c r="I119" s="16">
        <f>VLOOKUP($D119,'Growth rate'!$B$3:$S$93,3,FALSE)*VLOOKUP($F119,BY_TRA_Demand_Drivers!$B$5:$J$100,9,FALSE)</f>
        <v>223.19200071999836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8278.8036627196307</v>
      </c>
      <c r="H120" s="16">
        <f>VLOOKUP($D120,'Growth rate'!$B$3:$S$93,3,FALSE)*VLOOKUP($F120,BY_TRA_Demand_Drivers!$B$5:$J$100,8,FALSE)</f>
        <v>576.53410504018404</v>
      </c>
      <c r="I120" s="16">
        <f>VLOOKUP($D120,'Growth rate'!$B$3:$S$93,3,FALSE)*VLOOKUP($F120,BY_TRA_Demand_Drivers!$B$5:$J$100,9,FALSE)</f>
        <v>226.09349672935832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8386.4281103349858</v>
      </c>
      <c r="H121" s="16">
        <f>VLOOKUP($D121,'Growth rate'!$B$3:$S$93,3,FALSE)*VLOOKUP($F121,BY_TRA_Demand_Drivers!$B$5:$J$100,8,FALSE)</f>
        <v>584.02904840570648</v>
      </c>
      <c r="I121" s="16">
        <f>VLOOKUP($D121,'Growth rate'!$B$3:$S$93,3,FALSE)*VLOOKUP($F121,BY_TRA_Demand_Drivers!$B$5:$J$100,9,FALSE)</f>
        <v>229.03271218683997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8495.45167576934</v>
      </c>
      <c r="H122" s="16">
        <f>VLOOKUP($D122,'Growth rate'!$B$3:$S$93,3,FALSE)*VLOOKUP($F122,BY_TRA_Demand_Drivers!$B$5:$J$100,8,FALSE)</f>
        <v>591.62142603498057</v>
      </c>
      <c r="I122" s="16">
        <f>VLOOKUP($D122,'Growth rate'!$B$3:$S$93,3,FALSE)*VLOOKUP($F122,BY_TRA_Demand_Drivers!$B$5:$J$100,9,FALSE)</f>
        <v>232.01013744526887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8605.8925475543419</v>
      </c>
      <c r="H123" s="16">
        <f>VLOOKUP($D123,'Growth rate'!$B$3:$S$93,3,FALSE)*VLOOKUP($F123,BY_TRA_Demand_Drivers!$B$5:$J$100,8,FALSE)</f>
        <v>599.31250457343526</v>
      </c>
      <c r="I123" s="16">
        <f>VLOOKUP($D123,'Growth rate'!$B$3:$S$93,3,FALSE)*VLOOKUP($F123,BY_TRA_Demand_Drivers!$B$5:$J$100,9,FALSE)</f>
        <v>235.02626923205736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8717.7691506725478</v>
      </c>
      <c r="H124" s="16">
        <f>VLOOKUP($D124,'Growth rate'!$B$3:$S$93,3,FALSE)*VLOOKUP($F124,BY_TRA_Demand_Drivers!$B$5:$J$100,8,FALSE)</f>
        <v>607.10356713288991</v>
      </c>
      <c r="I124" s="16">
        <f>VLOOKUP($D124,'Growth rate'!$B$3:$S$93,3,FALSE)*VLOOKUP($F124,BY_TRA_Demand_Drivers!$B$5:$J$100,9,FALSE)</f>
        <v>238.0816107320741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8831.1001496312892</v>
      </c>
      <c r="H125" s="16">
        <f>VLOOKUP($D125,'Growth rate'!$B$3:$S$93,3,FALSE)*VLOOKUP($F125,BY_TRA_Demand_Drivers!$B$5:$J$100,8,FALSE)</f>
        <v>614.99591350561752</v>
      </c>
      <c r="I125" s="16">
        <f>VLOOKUP($D125,'Growth rate'!$B$3:$S$93,3,FALSE)*VLOOKUP($F125,BY_TRA_Demand_Drivers!$B$5:$J$100,9,FALSE)</f>
        <v>241.17667167159104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8945.9044515764963</v>
      </c>
      <c r="H126" s="16">
        <f>VLOOKUP($D126,'Growth rate'!$B$3:$S$93,3,FALSE)*VLOOKUP($F126,BY_TRA_Demand_Drivers!$B$5:$J$100,8,FALSE)</f>
        <v>622.99086038119049</v>
      </c>
      <c r="I126" s="16">
        <f>VLOOKUP($D126,'Growth rate'!$B$3:$S$93,3,FALSE)*VLOOKUP($F126,BY_TRA_Demand_Drivers!$B$5:$J$100,9,FALSE)</f>
        <v>244.31196840332169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9062.2012094469901</v>
      </c>
      <c r="H127" s="16">
        <f>VLOOKUP($D127,'Growth rate'!$B$3:$S$93,3,FALSE)*VLOOKUP($F127,BY_TRA_Demand_Drivers!$B$5:$J$100,8,FALSE)</f>
        <v>631.0897415661459</v>
      </c>
      <c r="I127" s="16">
        <f>VLOOKUP($D127,'Growth rate'!$B$3:$S$93,3,FALSE)*VLOOKUP($F127,BY_TRA_Demand_Drivers!$B$5:$J$100,9,FALSE)</f>
        <v>247.48802399256485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9180.0098251698</v>
      </c>
      <c r="H128" s="16">
        <f>VLOOKUP($D128,'Growth rate'!$B$3:$S$93,3,FALSE)*VLOOKUP($F128,BY_TRA_Demand_Drivers!$B$5:$J$100,8,FALSE)</f>
        <v>639.29390820650576</v>
      </c>
      <c r="I128" s="16">
        <f>VLOOKUP($D128,'Growth rate'!$B$3:$S$93,3,FALSE)*VLOOKUP($F128,BY_TRA_Demand_Drivers!$B$5:$J$100,9,FALSE)</f>
        <v>250.70536830446818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9299.349952897006</v>
      </c>
      <c r="H129" s="16">
        <f>VLOOKUP($D129,'Growth rate'!$B$3:$S$93,3,FALSE)*VLOOKUP($F129,BY_TRA_Demand_Drivers!$B$5:$J$100,8,FALSE)</f>
        <v>647.60472901319031</v>
      </c>
      <c r="I129" s="16">
        <f>VLOOKUP($D129,'Growth rate'!$B$3:$S$93,3,FALSE)*VLOOKUP($F129,BY_TRA_Demand_Drivers!$B$5:$J$100,9,FALSE)</f>
        <v>253.96453809242624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9420.2415022846653</v>
      </c>
      <c r="H130" s="16">
        <f>VLOOKUP($D130,'Growth rate'!$B$3:$S$93,3,FALSE)*VLOOKUP($F130,BY_TRA_Demand_Drivers!$B$5:$J$100,8,FALSE)</f>
        <v>656.02359049036158</v>
      </c>
      <c r="I130" s="16">
        <f>VLOOKUP($D130,'Growth rate'!$B$3:$S$93,3,FALSE)*VLOOKUP($F130,BY_TRA_Demand_Drivers!$B$5:$J$100,9,FALSE)</f>
        <v>257.26607708762776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9542.7046418143655</v>
      </c>
      <c r="H131" s="16">
        <f>VLOOKUP($D131,'Growth rate'!$B$3:$S$93,3,FALSE)*VLOOKUP($F131,BY_TRA_Demand_Drivers!$B$5:$J$100,8,FALSE)</f>
        <v>664.55189716673624</v>
      </c>
      <c r="I131" s="16">
        <f>VLOOKUP($D131,'Growth rate'!$B$3:$S$93,3,FALSE)*VLOOKUP($F131,BY_TRA_Demand_Drivers!$B$5:$J$100,9,FALSE)</f>
        <v>260.61053608976687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9666.7598021579506</v>
      </c>
      <c r="H132" s="16">
        <f>VLOOKUP($D132,'Growth rate'!$B$3:$S$93,3,FALSE)*VLOOKUP($F132,BY_TRA_Demand_Drivers!$B$5:$J$100,8,FALSE)</f>
        <v>673.19107182990376</v>
      </c>
      <c r="I132" s="16">
        <f>VLOOKUP($D132,'Growth rate'!$B$3:$S$93,3,FALSE)*VLOOKUP($F132,BY_TRA_Demand_Drivers!$B$5:$J$100,9,FALSE)</f>
        <v>263.99847305893383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9792.4276795860023</v>
      </c>
      <c r="H133" s="16">
        <f>VLOOKUP($D133,'Growth rate'!$B$3:$S$93,3,FALSE)*VLOOKUP($F133,BY_TRA_Demand_Drivers!$B$5:$J$100,8,FALSE)</f>
        <v>681.94255576369244</v>
      </c>
      <c r="I133" s="16">
        <f>VLOOKUP($D133,'Growth rate'!$B$3:$S$93,3,FALSE)*VLOOKUP($F133,BY_TRA_Demand_Drivers!$B$5:$J$100,9,FALSE)</f>
        <v>267.43045320869993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9919.7292394206215</v>
      </c>
      <c r="H134" s="16">
        <f>VLOOKUP($D134,'Growth rate'!$B$3:$S$93,3,FALSE)*VLOOKUP($F134,BY_TRA_Demand_Drivers!$B$5:$J$100,8,FALSE)</f>
        <v>690.80780898862031</v>
      </c>
      <c r="I134" s="16">
        <f>VLOOKUP($D134,'Growth rate'!$B$3:$S$93,3,FALSE)*VLOOKUP($F134,BY_TRA_Demand_Drivers!$B$5:$J$100,9,FALSE)</f>
        <v>270.90704910041302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10048.685719533087</v>
      </c>
      <c r="H135" s="16">
        <f>VLOOKUP($D135,'Growth rate'!$B$3:$S$93,3,FALSE)*VLOOKUP($F135,BY_TRA_Demand_Drivers!$B$5:$J$100,8,FALSE)</f>
        <v>699.7883105054724</v>
      </c>
      <c r="I135" s="16">
        <f>VLOOKUP($D135,'Growth rate'!$B$3:$S$93,3,FALSE)*VLOOKUP($F135,BY_TRA_Demand_Drivers!$B$5:$J$100,9,FALSE)</f>
        <v>274.42884073871835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10179.318633887016</v>
      </c>
      <c r="H136" s="16">
        <f>VLOOKUP($D136,'Growth rate'!$B$3:$S$93,3,FALSE)*VLOOKUP($F136,BY_TRA_Demand_Drivers!$B$5:$J$100,8,FALSE)</f>
        <v>708.88555854204344</v>
      </c>
      <c r="I136" s="16">
        <f>VLOOKUP($D136,'Growth rate'!$B$3:$S$93,3,FALSE)*VLOOKUP($F136,BY_TRA_Demand_Drivers!$B$5:$J$100,9,FALSE)</f>
        <v>277.99641566832162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10311.649776127546</v>
      </c>
      <c r="H137" s="16">
        <f>VLOOKUP($D137,'Growth rate'!$B$3:$S$93,3,FALSE)*VLOOKUP($F137,BY_TRA_Demand_Drivers!$B$5:$J$100,8,FALSE)</f>
        <v>718.10107080308978</v>
      </c>
      <c r="I137" s="16">
        <f>VLOOKUP($D137,'Growth rate'!$B$3:$S$93,3,FALSE)*VLOOKUP($F137,BY_TRA_Demand_Drivers!$B$5:$J$100,9,FALSE)</f>
        <v>281.6103690720098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10445.701223217202</v>
      </c>
      <c r="H138" s="16">
        <f>VLOOKUP($D138,'Growth rate'!$B$3:$S$93,3,FALSE)*VLOOKUP($F138,BY_TRA_Demand_Drivers!$B$5:$J$100,8,FALSE)</f>
        <v>727.43638472352995</v>
      </c>
      <c r="I138" s="16">
        <f>VLOOKUP($D138,'Growth rate'!$B$3:$S$93,3,FALSE)*VLOOKUP($F138,BY_TRA_Demand_Drivers!$B$5:$J$100,9,FALSE)</f>
        <v>285.27130386994588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10581.495339119025</v>
      </c>
      <c r="H139" s="16">
        <f>VLOOKUP($D139,'Growth rate'!$B$3:$S$93,3,FALSE)*VLOOKUP($F139,BY_TRA_Demand_Drivers!$B$5:$J$100,8,FALSE)</f>
        <v>736.89305772493572</v>
      </c>
      <c r="I139" s="16">
        <f>VLOOKUP($D139,'Growth rate'!$B$3:$S$93,3,FALSE)*VLOOKUP($F139,BY_TRA_Demand_Drivers!$B$5:$J$100,9,FALSE)</f>
        <v>288.97983082025513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10719.05477852757</v>
      </c>
      <c r="H140" s="16">
        <f>VLOOKUP($D140,'Growth rate'!$B$3:$S$93,3,FALSE)*VLOOKUP($F140,BY_TRA_Demand_Drivers!$B$5:$J$100,8,FALSE)</f>
        <v>746.4726674753598</v>
      </c>
      <c r="I140" s="16">
        <f>VLOOKUP($D140,'Growth rate'!$B$3:$S$93,3,FALSE)*VLOOKUP($F140,BY_TRA_Demand_Drivers!$B$5:$J$100,9,FALSE)</f>
        <v>292.73656862091843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10858.402490648428</v>
      </c>
      <c r="H141" s="16">
        <f>VLOOKUP($D141,'Growth rate'!$B$3:$S$93,3,FALSE)*VLOOKUP($F141,BY_TRA_Demand_Drivers!$B$5:$J$100,8,FALSE)</f>
        <v>756.17681215253936</v>
      </c>
      <c r="I141" s="16">
        <f>VLOOKUP($D141,'Growth rate'!$B$3:$S$93,3,FALSE)*VLOOKUP($F141,BY_TRA_Demand_Drivers!$B$5:$J$100,9,FALSE)</f>
        <v>296.54214401299032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10999.561723026856</v>
      </c>
      <c r="H142" s="16">
        <f>VLOOKUP($D142,'Growth rate'!$B$3:$S$93,3,FALSE)*VLOOKUP($F142,BY_TRA_Demand_Drivers!$B$5:$J$100,8,FALSE)</f>
        <v>766.00711071052228</v>
      </c>
      <c r="I142" s="16">
        <f>VLOOKUP($D142,'Growth rate'!$B$3:$S$93,3,FALSE)*VLOOKUP($F142,BY_TRA_Demand_Drivers!$B$5:$J$100,9,FALSE)</f>
        <v>300.39719188515915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11142.556025426204</v>
      </c>
      <c r="H143" s="16">
        <f>VLOOKUP($D143,'Growth rate'!$B$3:$S$93,3,FALSE)*VLOOKUP($F143,BY_TRA_Demand_Drivers!$B$5:$J$100,8,FALSE)</f>
        <v>775.96520314975896</v>
      </c>
      <c r="I143" s="16">
        <f>VLOOKUP($D143,'Growth rate'!$B$3:$S$93,3,FALSE)*VLOOKUP($F143,BY_TRA_Demand_Drivers!$B$5:$J$100,9,FALSE)</f>
        <v>304.30235537966615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11287.409253756743</v>
      </c>
      <c r="H144" s="16">
        <f>VLOOKUP($D144,'Growth rate'!$B$3:$S$93,3,FALSE)*VLOOKUP($F144,BY_TRA_Demand_Drivers!$B$5:$J$100,8,FALSE)</f>
        <v>786.05275079070577</v>
      </c>
      <c r="I144" s="16">
        <f>VLOOKUP($D144,'Growth rate'!$B$3:$S$93,3,FALSE)*VLOOKUP($F144,BY_TRA_Demand_Drivers!$B$5:$J$100,9,FALSE)</f>
        <v>308.25828599960181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11434.145574055581</v>
      </c>
      <c r="H145" s="16">
        <f>VLOOKUP($D145,'Growth rate'!$B$3:$S$93,3,FALSE)*VLOOKUP($F145,BY_TRA_Demand_Drivers!$B$5:$J$100,8,FALSE)</f>
        <v>796.27143655098496</v>
      </c>
      <c r="I145" s="16">
        <f>VLOOKUP($D145,'Growth rate'!$B$3:$S$93,3,FALSE)*VLOOKUP($F145,BY_TRA_Demand_Drivers!$B$5:$J$100,9,FALSE)</f>
        <v>312.26564371759662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11582.789466518303</v>
      </c>
      <c r="H146" s="16">
        <f>VLOOKUP($D146,'Growth rate'!$B$3:$S$93,3,FALSE)*VLOOKUP($F146,BY_TRA_Demand_Drivers!$B$5:$J$100,8,FALSE)</f>
        <v>806.6229652261477</v>
      </c>
      <c r="I146" s="16">
        <f>VLOOKUP($D146,'Growth rate'!$B$3:$S$93,3,FALSE)*VLOOKUP($F146,BY_TRA_Demand_Drivers!$B$5:$J$100,9,FALSE)</f>
        <v>316.32509708592534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11733.365729583038</v>
      </c>
      <c r="H147" s="16">
        <f>VLOOKUP($D147,'Growth rate'!$B$3:$S$93,3,FALSE)*VLOOKUP($F147,BY_TRA_Demand_Drivers!$B$5:$J$100,8,FALSE)</f>
        <v>817.10906377408742</v>
      </c>
      <c r="I147" s="16">
        <f>VLOOKUP($D147,'Growth rate'!$B$3:$S$93,3,FALSE)*VLOOKUP($F147,BY_TRA_Demand_Drivers!$B$5:$J$100,9,FALSE)</f>
        <v>320.43732334804236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11885.899484067619</v>
      </c>
      <c r="H148" s="16">
        <f>VLOOKUP($D148,'Growth rate'!$B$3:$S$93,3,FALSE)*VLOOKUP($F148,BY_TRA_Demand_Drivers!$B$5:$J$100,8,FALSE)</f>
        <v>827.73148160315054</v>
      </c>
      <c r="I148" s="16">
        <f>VLOOKUP($D148,'Growth rate'!$B$3:$S$93,3,FALSE)*VLOOKUP($F148,BY_TRA_Demand_Drivers!$B$5:$J$100,9,FALSE)</f>
        <v>324.60300855156686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12040.416177360496</v>
      </c>
      <c r="H149" s="16">
        <f>VLOOKUP($D149,'Growth rate'!$B$3:$S$93,3,FALSE)*VLOOKUP($F149,BY_TRA_Demand_Drivers!$B$5:$J$100,8,FALSE)</f>
        <v>838.49199086399142</v>
      </c>
      <c r="I149" s="16">
        <f>VLOOKUP($D149,'Growth rate'!$B$3:$S$93,3,FALSE)*VLOOKUP($F149,BY_TRA_Demand_Drivers!$B$5:$J$100,9,FALSE)</f>
        <v>328.82284766273722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12196.941587666181</v>
      </c>
      <c r="H150" s="16">
        <f>VLOOKUP($D150,'Growth rate'!$B$3:$S$93,3,FALSE)*VLOOKUP($F150,BY_TRA_Demand_Drivers!$B$5:$J$100,8,FALSE)</f>
        <v>849.39238674522323</v>
      </c>
      <c r="I150" s="16">
        <f>VLOOKUP($D150,'Growth rate'!$B$3:$S$93,3,FALSE)*VLOOKUP($F150,BY_TRA_Demand_Drivers!$B$5:$J$100,9,FALSE)</f>
        <v>333.09754468235275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12355.50182830584</v>
      </c>
      <c r="H151" s="16">
        <f>VLOOKUP($D151,'Growth rate'!$B$3:$S$93,3,FALSE)*VLOOKUP($F151,BY_TRA_Demand_Drivers!$B$5:$J$100,8,FALSE)</f>
        <v>860.43448777291098</v>
      </c>
      <c r="I151" s="16">
        <f>VLOOKUP($D151,'Growth rate'!$B$3:$S$93,3,FALSE)*VLOOKUP($F151,BY_TRA_Demand_Drivers!$B$5:$J$100,9,FALSE)</f>
        <v>337.4278127632233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12516.123352073815</v>
      </c>
      <c r="H152" s="16">
        <f>VLOOKUP($D152,'Growth rate'!$B$3:$S$93,3,FALSE)*VLOOKUP($F152,BY_TRA_Demand_Drivers!$B$5:$J$100,8,FALSE)</f>
        <v>871.62013611395878</v>
      </c>
      <c r="I152" s="16">
        <f>VLOOKUP($D152,'Growth rate'!$B$3:$S$93,3,FALSE)*VLOOKUP($F152,BY_TRA_Demand_Drivers!$B$5:$J$100,9,FALSE)</f>
        <v>341.81437432914521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12678.832955650772</v>
      </c>
      <c r="H153" s="16">
        <f>VLOOKUP($D153,'Growth rate'!$B$3:$S$93,3,FALSE)*VLOOKUP($F153,BY_TRA_Demand_Drivers!$B$5:$J$100,8,FALSE)</f>
        <v>882.95119788344016</v>
      </c>
      <c r="I153" s="16">
        <f>VLOOKUP($D153,'Growth rate'!$B$3:$S$93,3,FALSE)*VLOOKUP($F153,BY_TRA_Demand_Drivers!$B$5:$J$100,9,FALSE)</f>
        <v>346.25796119542406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12843.657784074232</v>
      </c>
      <c r="H154" s="16">
        <f>VLOOKUP($D154,'Growth rate'!$B$3:$S$93,3,FALSE)*VLOOKUP($F154,BY_TRA_Demand_Drivers!$B$5:$J$100,8,FALSE)</f>
        <v>894.42956345592484</v>
      </c>
      <c r="I154" s="16">
        <f>VLOOKUP($D154,'Growth rate'!$B$3:$S$93,3,FALSE)*VLOOKUP($F154,BY_TRA_Demand_Drivers!$B$5:$J$100,9,FALSE)</f>
        <v>350.75931469096452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13010.625335267196</v>
      </c>
      <c r="H155" s="16">
        <f>VLOOKUP($D155,'Growth rate'!$B$3:$S$93,3,FALSE)*VLOOKUP($F155,BY_TRA_Demand_Drivers!$B$5:$J$100,8,FALSE)</f>
        <v>906.05714778085178</v>
      </c>
      <c r="I155" s="16">
        <f>VLOOKUP($D155,'Growth rate'!$B$3:$S$93,3,FALSE)*VLOOKUP($F155,BY_TRA_Demand_Drivers!$B$5:$J$100,9,FALSE)</f>
        <v>355.31918578194706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13179.763464625668</v>
      </c>
      <c r="H156" s="16">
        <f>VLOOKUP($D156,'Growth rate'!$B$3:$S$93,3,FALSE)*VLOOKUP($F156,BY_TRA_Demand_Drivers!$B$5:$J$100,8,FALSE)</f>
        <v>917.83589070200276</v>
      </c>
      <c r="I156" s="16">
        <f>VLOOKUP($D156,'Growth rate'!$B$3:$S$93,3,FALSE)*VLOOKUP($F156,BY_TRA_Demand_Drivers!$B$5:$J$100,9,FALSE)</f>
        <v>359.93833519711234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13351.1003896658</v>
      </c>
      <c r="H157" s="16">
        <f>VLOOKUP($D157,'Growth rate'!$B$3:$S$93,3,FALSE)*VLOOKUP($F157,BY_TRA_Demand_Drivers!$B$5:$J$100,8,FALSE)</f>
        <v>929.76775728112864</v>
      </c>
      <c r="I157" s="16">
        <f>VLOOKUP($D157,'Growth rate'!$B$3:$S$93,3,FALSE)*VLOOKUP($F157,BY_TRA_Demand_Drivers!$B$5:$J$100,9,FALSE)</f>
        <v>364.61753355467471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13524.664694731453</v>
      </c>
      <c r="H158" s="16">
        <f>VLOOKUP($D158,'Growth rate'!$B$3:$S$93,3,FALSE)*VLOOKUP($F158,BY_TRA_Demand_Drivers!$B$5:$J$100,8,FALSE)</f>
        <v>941.85473812578323</v>
      </c>
      <c r="I158" s="16">
        <f>VLOOKUP($D158,'Growth rate'!$B$3:$S$93,3,FALSE)*VLOOKUP($F158,BY_TRA_Demand_Drivers!$B$5:$J$100,9,FALSE)</f>
        <v>369.35756149088542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13700.48533576296</v>
      </c>
      <c r="H159" s="16">
        <f>VLOOKUP($D159,'Growth rate'!$B$3:$S$93,3,FALSE)*VLOOKUP($F159,BY_TRA_Demand_Drivers!$B$5:$J$100,8,FALSE)</f>
        <v>954.09884972141822</v>
      </c>
      <c r="I159" s="16">
        <f>VLOOKUP($D159,'Growth rate'!$B$3:$S$93,3,FALSE)*VLOOKUP($F159,BY_TRA_Demand_Drivers!$B$5:$J$100,9,FALSE)</f>
        <v>374.15920979026691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13878.591645127877</v>
      </c>
      <c r="H160" s="16">
        <f>VLOOKUP($D160,'Growth rate'!$B$3:$S$93,3,FALSE)*VLOOKUP($F160,BY_TRA_Demand_Drivers!$B$5:$J$100,8,FALSE)</f>
        <v>966.50213476779663</v>
      </c>
      <c r="I160" s="16">
        <f>VLOOKUP($D160,'Growth rate'!$B$3:$S$93,3,FALSE)*VLOOKUP($F160,BY_TRA_Demand_Drivers!$B$5:$J$100,9,FALSE)</f>
        <v>379.02327951754035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14059.013336514538</v>
      </c>
      <c r="H161" s="16">
        <f>VLOOKUP($D161,'Growth rate'!$B$3:$S$93,3,FALSE)*VLOOKUP($F161,BY_TRA_Demand_Drivers!$B$5:$J$100,8,FALSE)</f>
        <v>979.06666251977788</v>
      </c>
      <c r="I161" s="16">
        <f>VLOOKUP($D161,'Growth rate'!$B$3:$S$93,3,FALSE)*VLOOKUP($F161,BY_TRA_Demand_Drivers!$B$5:$J$100,9,FALSE)</f>
        <v>383.95058215126829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14241.780509889226</v>
      </c>
      <c r="H162" s="16">
        <f>VLOOKUP($D162,'Growth rate'!$B$3:$S$93,3,FALSE)*VLOOKUP($F162,BY_TRA_Demand_Drivers!$B$5:$J$100,8,FALSE)</f>
        <v>991.79452913253476</v>
      </c>
      <c r="I162" s="16">
        <f>VLOOKUP($D162,'Growth rate'!$B$3:$S$93,3,FALSE)*VLOOKUP($F162,BY_TRA_Demand_Drivers!$B$5:$J$100,9,FALSE)</f>
        <v>388.94193971923477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14426.923656517783</v>
      </c>
      <c r="H163" s="16">
        <f>VLOOKUP($D163,'Growth rate'!$B$3:$S$93,3,FALSE)*VLOOKUP($F163,BY_TRA_Demand_Drivers!$B$5:$J$100,8,FALSE)</f>
        <v>1004.6878580112576</v>
      </c>
      <c r="I163" s="16">
        <f>VLOOKUP($D163,'Growth rate'!$B$3:$S$93,3,FALSE)*VLOOKUP($F163,BY_TRA_Demand_Drivers!$B$5:$J$100,9,FALSE)</f>
        <v>393.99818493558473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14614.473664052513</v>
      </c>
      <c r="H164" s="16">
        <f>VLOOKUP($D164,'Growth rate'!$B$3:$S$93,3,FALSE)*VLOOKUP($F164,BY_TRA_Demand_Drivers!$B$5:$J$100,8,FALSE)</f>
        <v>1017.7488001654038</v>
      </c>
      <c r="I164" s="16">
        <f>VLOOKUP($D164,'Growth rate'!$B$3:$S$93,3,FALSE)*VLOOKUP($F164,BY_TRA_Demand_Drivers!$B$5:$J$100,9,FALSE)</f>
        <v>399.12016133974731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14804.461821685194</v>
      </c>
      <c r="H165" s="16">
        <f>VLOOKUP($D165,'Growth rate'!$B$3:$S$93,3,FALSE)*VLOOKUP($F165,BY_TRA_Demand_Drivers!$B$5:$J$100,8,FALSE)</f>
        <v>1030.9795345675541</v>
      </c>
      <c r="I165" s="16">
        <f>VLOOKUP($D165,'Growth rate'!$B$3:$S$93,3,FALSE)*VLOOKUP($F165,BY_TRA_Demand_Drivers!$B$5:$J$100,9,FALSE)</f>
        <v>404.30872343716396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14996.9198253671</v>
      </c>
      <c r="H166" s="16">
        <f>VLOOKUP($D166,'Growth rate'!$B$3:$S$93,3,FALSE)*VLOOKUP($F166,BY_TRA_Demand_Drivers!$B$5:$J$100,8,FALSE)</f>
        <v>1044.3822685169321</v>
      </c>
      <c r="I166" s="16">
        <f>VLOOKUP($D166,'Growth rate'!$B$3:$S$93,3,FALSE)*VLOOKUP($F166,BY_TRA_Demand_Drivers!$B$5:$J$100,9,FALSE)</f>
        <v>409.56473684184704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15191.879783096871</v>
      </c>
      <c r="H167" s="16">
        <f>VLOOKUP($D167,'Growth rate'!$B$3:$S$93,3,FALSE)*VLOOKUP($F167,BY_TRA_Demand_Drivers!$B$5:$J$100,8,FALSE)</f>
        <v>1057.9592380076522</v>
      </c>
      <c r="I167" s="16">
        <f>VLOOKUP($D167,'Growth rate'!$B$3:$S$93,3,FALSE)*VLOOKUP($F167,BY_TRA_Demand_Drivers!$B$5:$J$100,9,FALSE)</f>
        <v>414.88907842079101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686.03874377615602</v>
      </c>
      <c r="H168" s="16">
        <f>VLOOKUP($D168,'Growth rate'!$B$3:$S$93,3,FALSE)*VLOOKUP($F168,BY_TRA_Demand_Drivers!$B$5:$J$100,8,FALSE)</f>
        <v>47.775590445147301</v>
      </c>
      <c r="I168" s="16">
        <f>VLOOKUP($D168,'Growth rate'!$B$3:$S$93,3,FALSE)*VLOOKUP($F168,BY_TRA_Demand_Drivers!$B$5:$J$100,9,FALSE)</f>
        <v>18.735665778697001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678.64382885065436</v>
      </c>
      <c r="H169" s="16">
        <f>VLOOKUP($D169,'Growth rate'!$B$3:$S$93,3,FALSE)*VLOOKUP($F169,BY_TRA_Demand_Drivers!$B$5:$J$100,8,FALSE)</f>
        <v>47.260610161507884</v>
      </c>
      <c r="I169" s="16">
        <f>VLOOKUP($D169,'Growth rate'!$B$3:$S$93,3,FALSE)*VLOOKUP($F169,BY_TRA_Demand_Drivers!$B$5:$J$100,9,FALSE)</f>
        <v>18.533711215980201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687.46619862571276</v>
      </c>
      <c r="H170" s="16">
        <f>VLOOKUP($D170,'Growth rate'!$B$3:$S$93,3,FALSE)*VLOOKUP($F170,BY_TRA_Demand_Drivers!$B$5:$J$100,8,FALSE)</f>
        <v>47.874998093607481</v>
      </c>
      <c r="I170" s="16">
        <f>VLOOKUP($D170,'Growth rate'!$B$3:$S$93,3,FALSE)*VLOOKUP($F170,BY_TRA_Demand_Drivers!$B$5:$J$100,9,FALSE)</f>
        <v>18.774649461787941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696.40325920784699</v>
      </c>
      <c r="H171" s="16">
        <f>VLOOKUP($D171,'Growth rate'!$B$3:$S$93,3,FALSE)*VLOOKUP($F171,BY_TRA_Demand_Drivers!$B$5:$J$100,8,FALSE)</f>
        <v>48.497373068824373</v>
      </c>
      <c r="I171" s="16">
        <f>VLOOKUP($D171,'Growth rate'!$B$3:$S$93,3,FALSE)*VLOOKUP($F171,BY_TRA_Demand_Drivers!$B$5:$J$100,9,FALSE)</f>
        <v>19.01871990479118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705.45650157754892</v>
      </c>
      <c r="H172" s="16">
        <f>VLOOKUP($D172,'Growth rate'!$B$3:$S$93,3,FALSE)*VLOOKUP($F172,BY_TRA_Demand_Drivers!$B$5:$J$100,8,FALSE)</f>
        <v>49.127838918719085</v>
      </c>
      <c r="I172" s="16">
        <f>VLOOKUP($D172,'Growth rate'!$B$3:$S$93,3,FALSE)*VLOOKUP($F172,BY_TRA_Demand_Drivers!$B$5:$J$100,9,FALSE)</f>
        <v>19.265963263553463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714.62743609805693</v>
      </c>
      <c r="H173" s="16">
        <f>VLOOKUP($D173,'Growth rate'!$B$3:$S$93,3,FALSE)*VLOOKUP($F173,BY_TRA_Demand_Drivers!$B$5:$J$100,8,FALSE)</f>
        <v>49.76650082466243</v>
      </c>
      <c r="I173" s="16">
        <f>VLOOKUP($D173,'Growth rate'!$B$3:$S$93,3,FALSE)*VLOOKUP($F173,BY_TRA_Demand_Drivers!$B$5:$J$100,9,FALSE)</f>
        <v>19.516420785979658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723.9175927673316</v>
      </c>
      <c r="H174" s="16">
        <f>VLOOKUP($D174,'Growth rate'!$B$3:$S$93,3,FALSE)*VLOOKUP($F174,BY_TRA_Demand_Drivers!$B$5:$J$100,8,FALSE)</f>
        <v>50.41346533538303</v>
      </c>
      <c r="I174" s="16">
        <f>VLOOKUP($D174,'Growth rate'!$B$3:$S$93,3,FALSE)*VLOOKUP($F174,BY_TRA_Demand_Drivers!$B$5:$J$100,9,FALSE)</f>
        <v>19.770134256197391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733.32852147330686</v>
      </c>
      <c r="H175" s="16">
        <f>VLOOKUP($D175,'Growth rate'!$B$3:$S$93,3,FALSE)*VLOOKUP($F175,BY_TRA_Demand_Drivers!$B$5:$J$100,8,FALSE)</f>
        <v>51.068840384743005</v>
      </c>
      <c r="I175" s="16">
        <f>VLOOKUP($D175,'Growth rate'!$B$3:$S$93,3,FALSE)*VLOOKUP($F175,BY_TRA_Demand_Drivers!$B$5:$J$100,9,FALSE)</f>
        <v>20.027146001527957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742.86179225245974</v>
      </c>
      <c r="H176" s="16">
        <f>VLOOKUP($D176,'Growth rate'!$B$3:$S$93,3,FALSE)*VLOOKUP($F176,BY_TRA_Demand_Drivers!$B$5:$J$100,8,FALSE)</f>
        <v>51.732735309744662</v>
      </c>
      <c r="I176" s="16">
        <f>VLOOKUP($D176,'Growth rate'!$B$3:$S$93,3,FALSE)*VLOOKUP($F176,BY_TRA_Demand_Drivers!$B$5:$J$100,9,FALSE)</f>
        <v>20.287498899547817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752.51899555174168</v>
      </c>
      <c r="H177" s="16">
        <f>VLOOKUP($D177,'Growth rate'!$B$3:$S$93,3,FALSE)*VLOOKUP($F177,BY_TRA_Demand_Drivers!$B$5:$J$100,8,FALSE)</f>
        <v>52.405260868771336</v>
      </c>
      <c r="I177" s="16">
        <f>VLOOKUP($D177,'Growth rate'!$B$3:$S$93,3,FALSE)*VLOOKUP($F177,BY_TRA_Demand_Drivers!$B$5:$J$100,9,FALSE)</f>
        <v>20.551236385241936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762.30174249391416</v>
      </c>
      <c r="H178" s="16">
        <f>VLOOKUP($D178,'Growth rate'!$B$3:$S$93,3,FALSE)*VLOOKUP($F178,BY_TRA_Demand_Drivers!$B$5:$J$100,8,FALSE)</f>
        <v>53.086529260065348</v>
      </c>
      <c r="I178" s="16">
        <f>VLOOKUP($D178,'Growth rate'!$B$3:$S$93,3,FALSE)*VLOOKUP($F178,BY_TRA_Demand_Drivers!$B$5:$J$100,9,FALSE)</f>
        <v>20.818402458250077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772.21166514633489</v>
      </c>
      <c r="H179" s="16">
        <f>VLOOKUP($D179,'Growth rate'!$B$3:$S$93,3,FALSE)*VLOOKUP($F179,BY_TRA_Demand_Drivers!$B$5:$J$100,8,FALSE)</f>
        <v>53.776654140446198</v>
      </c>
      <c r="I179" s="16">
        <f>VLOOKUP($D179,'Growth rate'!$B$3:$S$93,3,FALSE)*VLOOKUP($F179,BY_TRA_Demand_Drivers!$B$5:$J$100,9,FALSE)</f>
        <v>21.089041690207324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782.25041679323726</v>
      </c>
      <c r="H180" s="16">
        <f>VLOOKUP($D180,'Growth rate'!$B$3:$S$93,3,FALSE)*VLOOKUP($F180,BY_TRA_Demand_Drivers!$B$5:$J$100,8,FALSE)</f>
        <v>54.47575064427199</v>
      </c>
      <c r="I180" s="16">
        <f>VLOOKUP($D180,'Growth rate'!$B$3:$S$93,3,FALSE)*VLOOKUP($F180,BY_TRA_Demand_Drivers!$B$5:$J$100,9,FALSE)</f>
        <v>21.363199232180019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792.41967221154925</v>
      </c>
      <c r="H181" s="16">
        <f>VLOOKUP($D181,'Growth rate'!$B$3:$S$93,3,FALSE)*VLOOKUP($F181,BY_TRA_Demand_Drivers!$B$5:$J$100,8,FALSE)</f>
        <v>55.183935402647521</v>
      </c>
      <c r="I181" s="16">
        <f>VLOOKUP($D181,'Growth rate'!$B$3:$S$93,3,FALSE)*VLOOKUP($F181,BY_TRA_Demand_Drivers!$B$5:$J$100,9,FALSE)</f>
        <v>21.640920822198357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802.72112795029932</v>
      </c>
      <c r="H182" s="16">
        <f>VLOOKUP($D182,'Growth rate'!$B$3:$S$93,3,FALSE)*VLOOKUP($F182,BY_TRA_Demand_Drivers!$B$5:$J$100,8,FALSE)</f>
        <v>55.901326562881934</v>
      </c>
      <c r="I182" s="16">
        <f>VLOOKUP($D182,'Growth rate'!$B$3:$S$93,3,FALSE)*VLOOKUP($F182,BY_TRA_Demand_Drivers!$B$5:$J$100,9,FALSE)</f>
        <v>21.922252792886933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813.15650261365306</v>
      </c>
      <c r="H183" s="16">
        <f>VLOOKUP($D183,'Growth rate'!$B$3:$S$93,3,FALSE)*VLOOKUP($F183,BY_TRA_Demand_Drivers!$B$5:$J$100,8,FALSE)</f>
        <v>56.628043808199394</v>
      </c>
      <c r="I183" s="16">
        <f>VLOOKUP($D183,'Growth rate'!$B$3:$S$93,3,FALSE)*VLOOKUP($F183,BY_TRA_Demand_Drivers!$B$5:$J$100,9,FALSE)</f>
        <v>22.207242079194462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823.72753714763053</v>
      </c>
      <c r="H184" s="16">
        <f>VLOOKUP($D184,'Growth rate'!$B$3:$S$93,3,FALSE)*VLOOKUP($F184,BY_TRA_Demand_Drivers!$B$5:$J$100,8,FALSE)</f>
        <v>57.364208377705978</v>
      </c>
      <c r="I184" s="16">
        <f>VLOOKUP($D184,'Growth rate'!$B$3:$S$93,3,FALSE)*VLOOKUP($F184,BY_TRA_Demand_Drivers!$B$5:$J$100,9,FALSE)</f>
        <v>22.495936226223986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834.4359951305496</v>
      </c>
      <c r="H185" s="16">
        <f>VLOOKUP($D185,'Growth rate'!$B$3:$S$93,3,FALSE)*VLOOKUP($F185,BY_TRA_Demand_Drivers!$B$5:$J$100,8,FALSE)</f>
        <v>58.109943086616148</v>
      </c>
      <c r="I185" s="16">
        <f>VLOOKUP($D185,'Growth rate'!$B$3:$S$93,3,FALSE)*VLOOKUP($F185,BY_TRA_Demand_Drivers!$B$5:$J$100,9,FALSE)</f>
        <v>22.788383397164893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845.28366306724672</v>
      </c>
      <c r="H186" s="16">
        <f>VLOOKUP($D186,'Growth rate'!$B$3:$S$93,3,FALSE)*VLOOKUP($F186,BY_TRA_Demand_Drivers!$B$5:$J$100,8,FALSE)</f>
        <v>58.865372346742156</v>
      </c>
      <c r="I186" s="16">
        <f>VLOOKUP($D186,'Growth rate'!$B$3:$S$93,3,FALSE)*VLOOKUP($F186,BY_TRA_Demand_Drivers!$B$5:$J$100,9,FALSE)</f>
        <v>23.084632381328039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856.27235068712082</v>
      </c>
      <c r="H187" s="16">
        <f>VLOOKUP($D187,'Growth rate'!$B$3:$S$93,3,FALSE)*VLOOKUP($F187,BY_TRA_Demand_Drivers!$B$5:$J$100,8,FALSE)</f>
        <v>59.630622187249799</v>
      </c>
      <c r="I187" s="16">
        <f>VLOOKUP($D187,'Growth rate'!$B$3:$S$93,3,FALSE)*VLOOKUP($F187,BY_TRA_Demand_Drivers!$B$5:$J$100,9,FALSE)</f>
        <v>23.3847326022853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867.40389124605326</v>
      </c>
      <c r="H188" s="16">
        <f>VLOOKUP($D188,'Growth rate'!$B$3:$S$93,3,FALSE)*VLOOKUP($F188,BY_TRA_Demand_Drivers!$B$5:$J$100,8,FALSE)</f>
        <v>60.405820275684036</v>
      </c>
      <c r="I188" s="16">
        <f>VLOOKUP($D188,'Growth rate'!$B$3:$S$93,3,FALSE)*VLOOKUP($F188,BY_TRA_Demand_Drivers!$B$5:$J$100,9,FALSE)</f>
        <v>23.688734126115005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878.68014183225182</v>
      </c>
      <c r="H189" s="16">
        <f>VLOOKUP($D189,'Growth rate'!$B$3:$S$93,3,FALSE)*VLOOKUP($F189,BY_TRA_Demand_Drivers!$B$5:$J$100,8,FALSE)</f>
        <v>61.191095939267925</v>
      </c>
      <c r="I189" s="16">
        <f>VLOOKUP($D189,'Growth rate'!$B$3:$S$93,3,FALSE)*VLOOKUP($F189,BY_TRA_Demand_Drivers!$B$5:$J$100,9,FALSE)</f>
        <v>23.996687669754497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890.10298367607118</v>
      </c>
      <c r="H190" s="16">
        <f>VLOOKUP($D190,'Growth rate'!$B$3:$S$93,3,FALSE)*VLOOKUP($F190,BY_TRA_Demand_Drivers!$B$5:$J$100,8,FALSE)</f>
        <v>61.986580186478406</v>
      </c>
      <c r="I190" s="16">
        <f>VLOOKUP($D190,'Growth rate'!$B$3:$S$93,3,FALSE)*VLOOKUP($F190,BY_TRA_Demand_Drivers!$B$5:$J$100,9,FALSE)</f>
        <v>24.308644609461307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901.67432246385988</v>
      </c>
      <c r="H191" s="16">
        <f>VLOOKUP($D191,'Growth rate'!$B$3:$S$93,3,FALSE)*VLOOKUP($F191,BY_TRA_Demand_Drivers!$B$5:$J$100,8,FALSE)</f>
        <v>62.792405728902615</v>
      </c>
      <c r="I191" s="16">
        <f>VLOOKUP($D191,'Growth rate'!$B$3:$S$93,3,FALSE)*VLOOKUP($F191,BY_TRA_Demand_Drivers!$B$5:$J$100,9,FALSE)</f>
        <v>24.624656989384299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913.39608865589003</v>
      </c>
      <c r="H192" s="16">
        <f>VLOOKUP($D192,'Growth rate'!$B$3:$S$93,3,FALSE)*VLOOKUP($F192,BY_TRA_Demand_Drivers!$B$5:$J$100,8,FALSE)</f>
        <v>63.608707003378342</v>
      </c>
      <c r="I192" s="16">
        <f>VLOOKUP($D192,'Growth rate'!$B$3:$S$93,3,FALSE)*VLOOKUP($F192,BY_TRA_Demand_Drivers!$B$5:$J$100,9,FALSE)</f>
        <v>24.944777530246292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925.27023780841637</v>
      </c>
      <c r="H193" s="16">
        <f>VLOOKUP($D193,'Growth rate'!$B$3:$S$93,3,FALSE)*VLOOKUP($F193,BY_TRA_Demand_Drivers!$B$5:$J$100,8,FALSE)</f>
        <v>64.435620194422256</v>
      </c>
      <c r="I193" s="16">
        <f>VLOOKUP($D193,'Growth rate'!$B$3:$S$93,3,FALSE)*VLOOKUP($F193,BY_TRA_Demand_Drivers!$B$5:$J$100,9,FALSE)</f>
        <v>25.269059638139492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937.29875089992572</v>
      </c>
      <c r="H194" s="16">
        <f>VLOOKUP($D194,'Growth rate'!$B$3:$S$93,3,FALSE)*VLOOKUP($F194,BY_TRA_Demand_Drivers!$B$5:$J$100,8,FALSE)</f>
        <v>65.273283256949739</v>
      </c>
      <c r="I194" s="16">
        <f>VLOOKUP($D194,'Growth rate'!$B$3:$S$93,3,FALSE)*VLOOKUP($F194,BY_TRA_Demand_Drivers!$B$5:$J$100,9,FALSE)</f>
        <v>25.5975574134353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949.48363466162471</v>
      </c>
      <c r="H195" s="16">
        <f>VLOOKUP($D195,'Growth rate'!$B$3:$S$93,3,FALSE)*VLOOKUP($F195,BY_TRA_Demand_Drivers!$B$5:$J$100,8,FALSE)</f>
        <v>66.121835939290079</v>
      </c>
      <c r="I195" s="16">
        <f>VLOOKUP($D195,'Growth rate'!$B$3:$S$93,3,FALSE)*VLOOKUP($F195,BY_TRA_Demand_Drivers!$B$5:$J$100,9,FALSE)</f>
        <v>25.930325659809959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961.82692191222577</v>
      </c>
      <c r="H196" s="16">
        <f>VLOOKUP($D196,'Growth rate'!$B$3:$S$93,3,FALSE)*VLOOKUP($F196,BY_TRA_Demand_Drivers!$B$5:$J$100,8,FALSE)</f>
        <v>66.981419806500838</v>
      </c>
      <c r="I196" s="16">
        <f>VLOOKUP($D196,'Growth rate'!$B$3:$S$93,3,FALSE)*VLOOKUP($F196,BY_TRA_Demand_Drivers!$B$5:$J$100,9,FALSE)</f>
        <v>26.267419893387487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974.33067189708458</v>
      </c>
      <c r="H197" s="16">
        <f>VLOOKUP($D197,'Growth rate'!$B$3:$S$93,3,FALSE)*VLOOKUP($F197,BY_TRA_Demand_Drivers!$B$5:$J$100,8,FALSE)</f>
        <v>67.852178263985351</v>
      </c>
      <c r="I197" s="16">
        <f>VLOOKUP($D197,'Growth rate'!$B$3:$S$93,3,FALSE)*VLOOKUP($F197,BY_TRA_Demand_Drivers!$B$5:$J$100,9,FALSE)</f>
        <v>26.608896352001519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986.99697063174665</v>
      </c>
      <c r="H198" s="16">
        <f>VLOOKUP($D198,'Growth rate'!$B$3:$S$93,3,FALSE)*VLOOKUP($F198,BY_TRA_Demand_Drivers!$B$5:$J$100,8,FALSE)</f>
        <v>68.734256581417156</v>
      </c>
      <c r="I198" s="16">
        <f>VLOOKUP($D198,'Growth rate'!$B$3:$S$93,3,FALSE)*VLOOKUP($F198,BY_TRA_Demand_Drivers!$B$5:$J$100,9,FALSE)</f>
        <v>26.954812004577541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999.82793124995931</v>
      </c>
      <c r="H199" s="16">
        <f>VLOOKUP($D199,'Growth rate'!$B$3:$S$93,3,FALSE)*VLOOKUP($F199,BY_TRA_Demand_Drivers!$B$5:$J$100,8,FALSE)</f>
        <v>69.627801916975571</v>
      </c>
      <c r="I199" s="16">
        <f>VLOOKUP($D199,'Growth rate'!$B$3:$S$93,3,FALSE)*VLOOKUP($F199,BY_TRA_Demand_Drivers!$B$5:$J$100,9,FALSE)</f>
        <v>27.305224560637043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1012.8256943562086</v>
      </c>
      <c r="H200" s="16">
        <f>VLOOKUP($D200,'Growth rate'!$B$3:$S$93,3,FALSE)*VLOOKUP($F200,BY_TRA_Demand_Drivers!$B$5:$J$100,8,FALSE)</f>
        <v>70.532963341896249</v>
      </c>
      <c r="I200" s="16">
        <f>VLOOKUP($D200,'Growth rate'!$B$3:$S$93,3,FALSE)*VLOOKUP($F200,BY_TRA_Demand_Drivers!$B$5:$J$100,9,FALSE)</f>
        <v>27.660192479925321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1025.9924283828393</v>
      </c>
      <c r="H201" s="16">
        <f>VLOOKUP($D201,'Growth rate'!$B$3:$S$93,3,FALSE)*VLOOKUP($F201,BY_TRA_Demand_Drivers!$B$5:$J$100,8,FALSE)</f>
        <v>71.449891865340888</v>
      </c>
      <c r="I201" s="16">
        <f>VLOOKUP($D201,'Growth rate'!$B$3:$S$93,3,FALSE)*VLOOKUP($F201,BY_TRA_Demand_Drivers!$B$5:$J$100,9,FALSE)</f>
        <v>28.01977498216435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1039.3303299518159</v>
      </c>
      <c r="H202" s="16">
        <f>VLOOKUP($D202,'Growth rate'!$B$3:$S$93,3,FALSE)*VLOOKUP($F202,BY_TRA_Demand_Drivers!$B$5:$J$100,8,FALSE)</f>
        <v>72.378740459590304</v>
      </c>
      <c r="I202" s="16">
        <f>VLOOKUP($D202,'Growth rate'!$B$3:$S$93,3,FALSE)*VLOOKUP($F202,BY_TRA_Demand_Drivers!$B$5:$J$100,9,FALSE)</f>
        <v>28.38403205693248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1052.8416242411895</v>
      </c>
      <c r="H203" s="16">
        <f>VLOOKUP($D203,'Growth rate'!$B$3:$S$93,3,FALSE)*VLOOKUP($F203,BY_TRA_Demand_Drivers!$B$5:$J$100,8,FALSE)</f>
        <v>73.31966408556498</v>
      </c>
      <c r="I203" s="16">
        <f>VLOOKUP($D203,'Growth rate'!$B$3:$S$93,3,FALSE)*VLOOKUP($F203,BY_TRA_Demand_Drivers!$B$5:$J$100,9,FALSE)</f>
        <v>28.753024473672603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1066.5285653563249</v>
      </c>
      <c r="H204" s="16">
        <f>VLOOKUP($D204,'Growth rate'!$B$3:$S$93,3,FALSE)*VLOOKUP($F204,BY_TRA_Demand_Drivers!$B$5:$J$100,8,FALSE)</f>
        <v>74.272819718677312</v>
      </c>
      <c r="I204" s="16">
        <f>VLOOKUP($D204,'Growth rate'!$B$3:$S$93,3,FALSE)*VLOOKUP($F204,BY_TRA_Demand_Drivers!$B$5:$J$100,9,FALSE)</f>
        <v>29.126813791830344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1080.3934367059571</v>
      </c>
      <c r="H205" s="16">
        <f>VLOOKUP($D205,'Growth rate'!$B$3:$S$93,3,FALSE)*VLOOKUP($F205,BY_TRA_Demand_Drivers!$B$5:$J$100,8,FALSE)</f>
        <v>75.238366375020121</v>
      </c>
      <c r="I205" s="16">
        <f>VLOOKUP($D205,'Growth rate'!$B$3:$S$93,3,FALSE)*VLOOKUP($F205,BY_TRA_Demand_Drivers!$B$5:$J$100,9,FALSE)</f>
        <v>29.505462371124136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1094.4385513831344</v>
      </c>
      <c r="H206" s="16">
        <f>VLOOKUP($D206,'Growth rate'!$B$3:$S$93,3,FALSE)*VLOOKUP($F206,BY_TRA_Demand_Drivers!$B$5:$J$100,8,FALSE)</f>
        <v>76.216465137895369</v>
      </c>
      <c r="I206" s="16">
        <f>VLOOKUP($D206,'Growth rate'!$B$3:$S$93,3,FALSE)*VLOOKUP($F206,BY_TRA_Demand_Drivers!$B$5:$J$100,9,FALSE)</f>
        <v>29.889033381948749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1108.6662525511151</v>
      </c>
      <c r="H207" s="16">
        <f>VLOOKUP($D207,'Growth rate'!$B$3:$S$93,3,FALSE)*VLOOKUP($F207,BY_TRA_Demand_Drivers!$B$5:$J$100,8,FALSE)</f>
        <v>77.207279184688005</v>
      </c>
      <c r="I207" s="16">
        <f>VLOOKUP($D207,'Growth rate'!$B$3:$S$93,3,FALSE)*VLOOKUP($F207,BY_TRA_Demand_Drivers!$B$5:$J$100,9,FALSE)</f>
        <v>30.277590815914081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1123.0789138342795</v>
      </c>
      <c r="H208" s="16">
        <f>VLOOKUP($D208,'Growth rate'!$B$3:$S$93,3,FALSE)*VLOOKUP($F208,BY_TRA_Demand_Drivers!$B$5:$J$100,8,FALSE)</f>
        <v>78.210973814088945</v>
      </c>
      <c r="I208" s="16">
        <f>VLOOKUP($D208,'Growth rate'!$B$3:$S$93,3,FALSE)*VLOOKUP($F208,BY_TRA_Demand_Drivers!$B$5:$J$100,9,FALSE)</f>
        <v>30.671199496520959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1137.6789397141251</v>
      </c>
      <c r="H209" s="16">
        <f>VLOOKUP($D209,'Growth rate'!$B$3:$S$93,3,FALSE)*VLOOKUP($F209,BY_TRA_Demand_Drivers!$B$5:$J$100,8,FALSE)</f>
        <v>79.227716473672089</v>
      </c>
      <c r="I209" s="16">
        <f>VLOOKUP($D209,'Growth rate'!$B$3:$S$93,3,FALSE)*VLOOKUP($F209,BY_TRA_Demand_Drivers!$B$5:$J$100,9,FALSE)</f>
        <v>31.06992508997573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1152.4687659304086</v>
      </c>
      <c r="H210" s="16">
        <f>VLOOKUP($D210,'Growth rate'!$B$3:$S$93,3,FALSE)*VLOOKUP($F210,BY_TRA_Demand_Drivers!$B$5:$J$100,8,FALSE)</f>
        <v>80.257676787829823</v>
      </c>
      <c r="I210" s="16">
        <f>VLOOKUP($D210,'Growth rate'!$B$3:$S$93,3,FALSE)*VLOOKUP($F210,BY_TRA_Demand_Drivers!$B$5:$J$100,9,FALSE)</f>
        <v>31.473834116145412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1167.4508598875038</v>
      </c>
      <c r="H211" s="16">
        <f>VLOOKUP($D211,'Growth rate'!$B$3:$S$93,3,FALSE)*VLOOKUP($F211,BY_TRA_Demand_Drivers!$B$5:$J$100,8,FALSE)</f>
        <v>81.301026586071615</v>
      </c>
      <c r="I211" s="16">
        <f>VLOOKUP($D211,'Growth rate'!$B$3:$S$93,3,FALSE)*VLOOKUP($F211,BY_TRA_Demand_Drivers!$B$5:$J$100,9,FALSE)</f>
        <v>31.882993959655302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1182.6277210660412</v>
      </c>
      <c r="H212" s="16">
        <f>VLOOKUP($D212,'Growth rate'!$B$3:$S$93,3,FALSE)*VLOOKUP($F212,BY_TRA_Demand_Drivers!$B$5:$J$100,8,FALSE)</f>
        <v>82.357939931690524</v>
      </c>
      <c r="I212" s="16">
        <f>VLOOKUP($D212,'Growth rate'!$B$3:$S$93,3,FALSE)*VLOOKUP($F212,BY_TRA_Demand_Drivers!$B$5:$J$100,9,FALSE)</f>
        <v>32.297472881130815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1198.0018814398995</v>
      </c>
      <c r="H213" s="16">
        <f>VLOOKUP($D213,'Growth rate'!$B$3:$S$93,3,FALSE)*VLOOKUP($F213,BY_TRA_Demand_Drivers!$B$5:$J$100,8,FALSE)</f>
        <v>83.428593150802499</v>
      </c>
      <c r="I213" s="16">
        <f>VLOOKUP($D213,'Growth rate'!$B$3:$S$93,3,FALSE)*VLOOKUP($F213,BY_TRA_Demand_Drivers!$B$5:$J$100,9,FALSE)</f>
        <v>32.717340028585511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1213.5759058986182</v>
      </c>
      <c r="H214" s="16">
        <f>VLOOKUP($D214,'Growth rate'!$B$3:$S$93,3,FALSE)*VLOOKUP($F214,BY_TRA_Demand_Drivers!$B$5:$J$100,8,FALSE)</f>
        <v>84.513164861762917</v>
      </c>
      <c r="I214" s="16">
        <f>VLOOKUP($D214,'Growth rate'!$B$3:$S$93,3,FALSE)*VLOOKUP($F214,BY_TRA_Demand_Drivers!$B$5:$J$100,9,FALSE)</f>
        <v>33.142665448957118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1229.3523926753001</v>
      </c>
      <c r="H215" s="16">
        <f>VLOOKUP($D215,'Growth rate'!$B$3:$S$93,3,FALSE)*VLOOKUP($F215,BY_TRA_Demand_Drivers!$B$5:$J$100,8,FALSE)</f>
        <v>85.611836004965824</v>
      </c>
      <c r="I215" s="16">
        <f>VLOOKUP($D215,'Growth rate'!$B$3:$S$93,3,FALSE)*VLOOKUP($F215,BY_TRA_Demand_Drivers!$B$5:$J$100,9,FALSE)</f>
        <v>33.573520099793555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1245.3339737800788</v>
      </c>
      <c r="H216" s="16">
        <f>VLOOKUP($D216,'Growth rate'!$B$3:$S$93,3,FALSE)*VLOOKUP($F216,BY_TRA_Demand_Drivers!$B$5:$J$100,8,FALSE)</f>
        <v>86.724789873030375</v>
      </c>
      <c r="I216" s="16">
        <f>VLOOKUP($D216,'Growth rate'!$B$3:$S$93,3,FALSE)*VLOOKUP($F216,BY_TRA_Demand_Drivers!$B$5:$J$100,9,FALSE)</f>
        <v>34.009975861090872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1261.5233154392197</v>
      </c>
      <c r="H217" s="16">
        <f>VLOOKUP($D217,'Growth rate'!$B$3:$S$93,3,FALSE)*VLOOKUP($F217,BY_TRA_Demand_Drivers!$B$5:$J$100,8,FALSE)</f>
        <v>87.852212141379752</v>
      </c>
      <c r="I217" s="16">
        <f>VLOOKUP($D217,'Growth rate'!$B$3:$S$93,3,FALSE)*VLOOKUP($F217,BY_TRA_Demand_Drivers!$B$5:$J$100,9,FALSE)</f>
        <v>34.452105547285051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1277.9231185399294</v>
      </c>
      <c r="H218" s="16">
        <f>VLOOKUP($D218,'Growth rate'!$B$3:$S$93,3,FALSE)*VLOOKUP($F218,BY_TRA_Demand_Drivers!$B$5:$J$100,8,FALSE)</f>
        <v>88.994290899217688</v>
      </c>
      <c r="I218" s="16">
        <f>VLOOKUP($D218,'Growth rate'!$B$3:$S$93,3,FALSE)*VLOOKUP($F218,BY_TRA_Demand_Drivers!$B$5:$J$100,9,FALSE)</f>
        <v>34.899982919399747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1294.5361190809483</v>
      </c>
      <c r="H219" s="16">
        <f>VLOOKUP($D219,'Growth rate'!$B$3:$S$93,3,FALSE)*VLOOKUP($F219,BY_TRA_Demand_Drivers!$B$5:$J$100,8,FALSE)</f>
        <v>90.151216680907496</v>
      </c>
      <c r="I219" s="16">
        <f>VLOOKUP($D219,'Growth rate'!$B$3:$S$93,3,FALSE)*VLOOKUP($F219,BY_TRA_Demand_Drivers!$B$5:$J$100,9,FALSE)</f>
        <v>35.353682697351942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1311.3650886290004</v>
      </c>
      <c r="H220" s="16">
        <f>VLOOKUP($D220,'Growth rate'!$B$3:$S$93,3,FALSE)*VLOOKUP($F220,BY_TRA_Demand_Drivers!$B$5:$J$100,8,FALSE)</f>
        <v>91.323182497759291</v>
      </c>
      <c r="I220" s="16">
        <f>VLOOKUP($D220,'Growth rate'!$B$3:$S$93,3,FALSE)*VLOOKUP($F220,BY_TRA_Demand_Drivers!$B$5:$J$100,9,FALSE)</f>
        <v>35.813280572417511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1328.4128347811773</v>
      </c>
      <c r="H221" s="16">
        <f>VLOOKUP($D221,'Growth rate'!$B$3:$S$93,3,FALSE)*VLOOKUP($F221,BY_TRA_Demand_Drivers!$B$5:$J$100,8,FALSE)</f>
        <v>92.510383870230143</v>
      </c>
      <c r="I221" s="16">
        <f>VLOOKUP($D221,'Growth rate'!$B$3:$S$93,3,FALSE)*VLOOKUP($F221,BY_TRA_Demand_Drivers!$B$5:$J$100,9,FALSE)</f>
        <v>36.278853219858931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1345.6822016333324</v>
      </c>
      <c r="H222" s="16">
        <f>VLOOKUP($D222,'Growth rate'!$B$3:$S$93,3,FALSE)*VLOOKUP($F222,BY_TRA_Demand_Drivers!$B$5:$J$100,8,FALSE)</f>
        <v>93.71301886054313</v>
      </c>
      <c r="I222" s="16">
        <f>VLOOKUP($D222,'Growth rate'!$B$3:$S$93,3,FALSE)*VLOOKUP($F222,BY_TRA_Demand_Drivers!$B$5:$J$100,9,FALSE)</f>
        <v>36.750478311717096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1363.1760702545657</v>
      </c>
      <c r="H223" s="16">
        <f>VLOOKUP($D223,'Growth rate'!$B$3:$S$93,3,FALSE)*VLOOKUP($F223,BY_TRA_Demand_Drivers!$B$5:$J$100,8,FALSE)</f>
        <v>94.931288105730175</v>
      </c>
      <c r="I223" s="16">
        <f>VLOOKUP($D223,'Growth rate'!$B$3:$S$93,3,FALSE)*VLOOKUP($F223,BY_TRA_Demand_Drivers!$B$5:$J$100,9,FALSE)</f>
        <v>37.228234529769416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1380.8973591678748</v>
      </c>
      <c r="H224" s="16">
        <f>VLOOKUP($D224,'Growth rate'!$B$3:$S$93,3,FALSE)*VLOOKUP($F224,BY_TRA_Demand_Drivers!$B$5:$J$100,8,FALSE)</f>
        <v>96.165394851104651</v>
      </c>
      <c r="I224" s="16">
        <f>VLOOKUP($D224,'Growth rate'!$B$3:$S$93,3,FALSE)*VLOOKUP($F224,BY_TRA_Demand_Drivers!$B$5:$J$100,9,FALSE)</f>
        <v>37.712201578656412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1398.849024837057</v>
      </c>
      <c r="H225" s="16">
        <f>VLOOKUP($D225,'Growth rate'!$B$3:$S$93,3,FALSE)*VLOOKUP($F225,BY_TRA_Demand_Drivers!$B$5:$J$100,8,FALSE)</f>
        <v>97.415544984169003</v>
      </c>
      <c r="I225" s="16">
        <f>VLOOKUP($D225,'Growth rate'!$B$3:$S$93,3,FALSE)*VLOOKUP($F225,BY_TRA_Demand_Drivers!$B$5:$J$100,9,FALSE)</f>
        <v>38.202460199178937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1417.0340621599385</v>
      </c>
      <c r="H226" s="16">
        <f>VLOOKUP($D226,'Growth rate'!$B$3:$S$93,3,FALSE)*VLOOKUP($F226,BY_TRA_Demand_Drivers!$B$5:$J$100,8,FALSE)</f>
        <v>98.681947068963183</v>
      </c>
      <c r="I226" s="16">
        <f>VLOOKUP($D226,'Growth rate'!$B$3:$S$93,3,FALSE)*VLOOKUP($F226,BY_TRA_Demand_Drivers!$B$5:$J$100,9,FALSE)</f>
        <v>38.699092181768265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1435.4555049680177</v>
      </c>
      <c r="H227" s="16">
        <f>VLOOKUP($D227,'Growth rate'!$B$3:$S$93,3,FALSE)*VLOOKUP($F227,BY_TRA_Demand_Drivers!$B$5:$J$100,8,FALSE)</f>
        <v>99.964812380859712</v>
      </c>
      <c r="I227" s="16">
        <f>VLOOKUP($D227,'Growth rate'!$B$3:$S$93,3,FALSE)*VLOOKUP($F227,BY_TRA_Demand_Drivers!$B$5:$J$100,9,FALSE)</f>
        <v>39.202180380131246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1454.116426532602</v>
      </c>
      <c r="H228" s="16">
        <f>VLOOKUP($D228,'Growth rate'!$B$3:$S$93,3,FALSE)*VLOOKUP($F228,BY_TRA_Demand_Drivers!$B$5:$J$100,8,FALSE)</f>
        <v>101.26435494181088</v>
      </c>
      <c r="I228" s="16">
        <f>VLOOKUP($D228,'Growth rate'!$B$3:$S$93,3,FALSE)*VLOOKUP($F228,BY_TRA_Demand_Drivers!$B$5:$J$100,9,FALSE)</f>
        <v>39.711808725072956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1473.0199400775255</v>
      </c>
      <c r="H229" s="16">
        <f>VLOOKUP($D229,'Growth rate'!$B$3:$S$93,3,FALSE)*VLOOKUP($F229,BY_TRA_Demand_Drivers!$B$5:$J$100,8,FALSE)</f>
        <v>102.58079155605441</v>
      </c>
      <c r="I229" s="16">
        <f>VLOOKUP($D229,'Growth rate'!$B$3:$S$93,3,FALSE)*VLOOKUP($F229,BY_TRA_Demand_Drivers!$B$5:$J$100,9,FALSE)</f>
        <v>40.228062238498893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1492.1691992985332</v>
      </c>
      <c r="H230" s="16">
        <f>VLOOKUP($D230,'Growth rate'!$B$3:$S$93,3,FALSE)*VLOOKUP($F230,BY_TRA_Demand_Drivers!$B$5:$J$100,8,FALSE)</f>
        <v>103.91434184628311</v>
      </c>
      <c r="I230" s="16">
        <f>VLOOKUP($D230,'Growth rate'!$B$3:$S$93,3,FALSE)*VLOOKUP($F230,BY_TRA_Demand_Drivers!$B$5:$J$100,9,FALSE)</f>
        <v>40.751027047599379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1511.5673988894141</v>
      </c>
      <c r="H231" s="16">
        <f>VLOOKUP($D231,'Growth rate'!$B$3:$S$93,3,FALSE)*VLOOKUP($F231,BY_TRA_Demand_Drivers!$B$5:$J$100,8,FALSE)</f>
        <v>105.26522829028478</v>
      </c>
      <c r="I231" s="16">
        <f>VLOOKUP($D231,'Growth rate'!$B$3:$S$93,3,FALSE)*VLOOKUP($F231,BY_TRA_Demand_Drivers!$B$5:$J$100,9,FALSE)</f>
        <v>41.280790399218169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1531.2177750749763</v>
      </c>
      <c r="H232" s="16">
        <f>VLOOKUP($D232,'Growth rate'!$B$3:$S$93,3,FALSE)*VLOOKUP($F232,BY_TRA_Demand_Drivers!$B$5:$J$100,8,FALSE)</f>
        <v>106.63367625805847</v>
      </c>
      <c r="I232" s="16">
        <f>VLOOKUP($D232,'Growth rate'!$B$3:$S$93,3,FALSE)*VLOOKUP($F232,BY_TRA_Demand_Drivers!$B$5:$J$100,9,FALSE)</f>
        <v>41.817440674407997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1551.1236061509508</v>
      </c>
      <c r="H233" s="16">
        <f>VLOOKUP($D233,'Growth rate'!$B$3:$S$93,3,FALSE)*VLOOKUP($F233,BY_TRA_Demand_Drivers!$B$5:$J$100,8,FALSE)</f>
        <v>108.01991404941322</v>
      </c>
      <c r="I233" s="16">
        <f>VLOOKUP($D233,'Growth rate'!$B$3:$S$93,3,FALSE)*VLOOKUP($F233,BY_TRA_Demand_Drivers!$B$5:$J$100,9,FALSE)</f>
        <v>42.361067403175298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1571.2882130309131</v>
      </c>
      <c r="H234" s="16">
        <f>VLOOKUP($D234,'Growth rate'!$B$3:$S$93,3,FALSE)*VLOOKUP($F234,BY_TRA_Demand_Drivers!$B$5:$J$100,8,FALSE)</f>
        <v>109.42417293205558</v>
      </c>
      <c r="I234" s="16">
        <f>VLOOKUP($D234,'Growth rate'!$B$3:$S$93,3,FALSE)*VLOOKUP($F234,BY_TRA_Demand_Drivers!$B$5:$J$100,9,FALSE)</f>
        <v>42.911761279416574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1591.7149598003148</v>
      </c>
      <c r="H235" s="16">
        <f>VLOOKUP($D235,'Growth rate'!$B$3:$S$93,3,FALSE)*VLOOKUP($F235,BY_TRA_Demand_Drivers!$B$5:$J$100,8,FALSE)</f>
        <v>110.84668718017228</v>
      </c>
      <c r="I235" s="16">
        <f>VLOOKUP($D235,'Growth rate'!$B$3:$S$93,3,FALSE)*VLOOKUP($F235,BY_TRA_Demand_Drivers!$B$5:$J$100,9,FALSE)</f>
        <v>43.469614176048985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1612.4072542777185</v>
      </c>
      <c r="H236" s="16">
        <f>VLOOKUP($D236,'Growth rate'!$B$3:$S$93,3,FALSE)*VLOOKUP($F236,BY_TRA_Demand_Drivers!$B$5:$J$100,8,FALSE)</f>
        <v>112.28769411351452</v>
      </c>
      <c r="I236" s="16">
        <f>VLOOKUP($D236,'Growth rate'!$B$3:$S$93,3,FALSE)*VLOOKUP($F236,BY_TRA_Demand_Drivers!$B$5:$J$100,9,FALSE)</f>
        <v>44.034719160337616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1633.3685485833289</v>
      </c>
      <c r="H237" s="16">
        <f>VLOOKUP($D237,'Growth rate'!$B$3:$S$93,3,FALSE)*VLOOKUP($F237,BY_TRA_Demand_Drivers!$B$5:$J$100,8,FALSE)</f>
        <v>113.74743413699019</v>
      </c>
      <c r="I237" s="16">
        <f>VLOOKUP($D237,'Growth rate'!$B$3:$S$93,3,FALSE)*VLOOKUP($F237,BY_TRA_Demand_Drivers!$B$5:$J$100,9,FALSE)</f>
        <v>44.607170509422005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1654.602339714912</v>
      </c>
      <c r="H238" s="16">
        <f>VLOOKUP($D238,'Growth rate'!$B$3:$S$93,3,FALSE)*VLOOKUP($F238,BY_TRA_Demand_Drivers!$B$5:$J$100,8,FALSE)</f>
        <v>115.22615078077106</v>
      </c>
      <c r="I238" s="16">
        <f>VLOOKUP($D238,'Growth rate'!$B$3:$S$93,3,FALSE)*VLOOKUP($F238,BY_TRA_Demand_Drivers!$B$5:$J$100,9,FALSE)</f>
        <v>45.187063726044485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1676.1121701312056</v>
      </c>
      <c r="H239" s="16">
        <f>VLOOKUP($D239,'Growth rate'!$B$3:$S$93,3,FALSE)*VLOOKUP($F239,BY_TRA_Demand_Drivers!$B$5:$J$100,8,FALSE)</f>
        <v>116.72409074092107</v>
      </c>
      <c r="I239" s="16">
        <f>VLOOKUP($D239,'Growth rate'!$B$3:$S$93,3,FALSE)*VLOOKUP($F239,BY_TRA_Demand_Drivers!$B$5:$J$100,9,FALSE)</f>
        <v>45.77449555448306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1697.901628342911</v>
      </c>
      <c r="H240" s="16">
        <f>VLOOKUP($D240,'Growth rate'!$B$3:$S$93,3,FALSE)*VLOOKUP($F240,BY_TRA_Demand_Drivers!$B$5:$J$100,8,FALSE)</f>
        <v>118.24150392055303</v>
      </c>
      <c r="I240" s="16">
        <f>VLOOKUP($D240,'Growth rate'!$B$3:$S$93,3,FALSE)*VLOOKUP($F240,BY_TRA_Demand_Drivers!$B$5:$J$100,9,FALSE)</f>
        <v>46.369563996691326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1719.9743495113687</v>
      </c>
      <c r="H241" s="16">
        <f>VLOOKUP($D241,'Growth rate'!$B$3:$S$93,3,FALSE)*VLOOKUP($F241,BY_TRA_Demand_Drivers!$B$5:$J$100,8,FALSE)</f>
        <v>119.7786434715202</v>
      </c>
      <c r="I241" s="16">
        <f>VLOOKUP($D241,'Growth rate'!$B$3:$S$93,3,FALSE)*VLOOKUP($F241,BY_TRA_Demand_Drivers!$B$5:$J$100,9,FALSE)</f>
        <v>46.972368328648308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1742.3340160550163</v>
      </c>
      <c r="H242" s="16">
        <f>VLOOKUP($D242,'Growth rate'!$B$3:$S$93,3,FALSE)*VLOOKUP($F242,BY_TRA_Demand_Drivers!$B$5:$J$100,8,FALSE)</f>
        <v>121.33576583664995</v>
      </c>
      <c r="I242" s="16">
        <f>VLOOKUP($D242,'Growth rate'!$B$3:$S$93,3,FALSE)*VLOOKUP($F242,BY_TRA_Demand_Drivers!$B$5:$J$100,9,FALSE)</f>
        <v>47.583009116920735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1764.9843582637313</v>
      </c>
      <c r="H243" s="16">
        <f>VLOOKUP($D243,'Growth rate'!$B$3:$S$93,3,FALSE)*VLOOKUP($F243,BY_TRA_Demand_Drivers!$B$5:$J$100,8,FALSE)</f>
        <v>122.91313079252639</v>
      </c>
      <c r="I243" s="16">
        <f>VLOOKUP($D243,'Growth rate'!$B$3:$S$93,3,FALSE)*VLOOKUP($F243,BY_TRA_Demand_Drivers!$B$5:$J$100,9,FALSE)</f>
        <v>48.201588235440695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1787.9291549211596</v>
      </c>
      <c r="H244" s="16">
        <f>VLOOKUP($D244,'Growth rate'!$B$3:$S$93,3,FALSE)*VLOOKUP($F244,BY_TRA_Demand_Drivers!$B$5:$J$100,8,FALSE)</f>
        <v>124.51100149282921</v>
      </c>
      <c r="I244" s="16">
        <f>VLOOKUP($D244,'Growth rate'!$B$3:$S$93,3,FALSE)*VLOOKUP($F244,BY_TRA_Demand_Drivers!$B$5:$J$100,9,FALSE)</f>
        <v>48.828208882501421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1811.1722339351343</v>
      </c>
      <c r="H245" s="16">
        <f>VLOOKUP($D245,'Growth rate'!$B$3:$S$93,3,FALSE)*VLOOKUP($F245,BY_TRA_Demand_Drivers!$B$5:$J$100,8,FALSE)</f>
        <v>126.12964451223597</v>
      </c>
      <c r="I245" s="16">
        <f>VLOOKUP($D245,'Growth rate'!$B$3:$S$93,3,FALSE)*VLOOKUP($F245,BY_TRA_Demand_Drivers!$B$5:$J$100,9,FALSE)</f>
        <v>49.46297559797393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1834.7174729762908</v>
      </c>
      <c r="H246" s="16">
        <f>VLOOKUP($D246,'Growth rate'!$B$3:$S$93,3,FALSE)*VLOOKUP($F246,BY_TRA_Demand_Drivers!$B$5:$J$100,8,FALSE)</f>
        <v>127.76932989089502</v>
      </c>
      <c r="I246" s="16">
        <f>VLOOKUP($D246,'Growth rate'!$B$3:$S$93,3,FALSE)*VLOOKUP($F246,BY_TRA_Demand_Drivers!$B$5:$J$100,9,FALSE)</f>
        <v>50.105994280747588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1858.5688001249825</v>
      </c>
      <c r="H247" s="16">
        <f>VLOOKUP($D247,'Growth rate'!$B$3:$S$93,3,FALSE)*VLOOKUP($F247,BY_TRA_Demand_Drivers!$B$5:$J$100,8,FALSE)</f>
        <v>129.43033117947664</v>
      </c>
      <c r="I247" s="16">
        <f>VLOOKUP($D247,'Growth rate'!$B$3:$S$93,3,FALSE)*VLOOKUP($F247,BY_TRA_Demand_Drivers!$B$5:$J$100,9,FALSE)</f>
        <v>50.757372206397299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1882.730194526607</v>
      </c>
      <c r="H248" s="16">
        <f>VLOOKUP($D248,'Growth rate'!$B$3:$S$93,3,FALSE)*VLOOKUP($F248,BY_TRA_Demand_Drivers!$B$5:$J$100,8,FALSE)</f>
        <v>131.11292548480984</v>
      </c>
      <c r="I248" s="16">
        <f>VLOOKUP($D248,'Growth rate'!$B$3:$S$93,3,FALSE)*VLOOKUP($F248,BY_TRA_Demand_Drivers!$B$5:$J$100,9,FALSE)</f>
        <v>51.41721804508046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1907.2056870554527</v>
      </c>
      <c r="H249" s="16">
        <f>VLOOKUP($D249,'Growth rate'!$B$3:$S$93,3,FALSE)*VLOOKUP($F249,BY_TRA_Demand_Drivers!$B$5:$J$100,8,FALSE)</f>
        <v>132.81739351611233</v>
      </c>
      <c r="I249" s="16">
        <f>VLOOKUP($D249,'Growth rate'!$B$3:$S$93,3,FALSE)*VLOOKUP($F249,BY_TRA_Demand_Drivers!$B$5:$J$100,9,FALSE)</f>
        <v>52.085641879666497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17911.88</v>
      </c>
      <c r="H250" s="16">
        <f>VLOOKUP($D250,'Growth rate'!$B$3:$S$93,3,FALSE)*VLOOKUP($F250,BY_TRA_Demand_Drivers!$B$5:$J$100,8,FALSE)</f>
        <v>863.03200000000004</v>
      </c>
      <c r="I250" s="16">
        <f>VLOOKUP($D250,'Growth rate'!$B$3:$S$93,3,FALSE)*VLOOKUP($F250,BY_TRA_Demand_Drivers!$B$5:$J$100,9,FALSE)</f>
        <v>745.08799999999997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17718.80514824059</v>
      </c>
      <c r="H251" s="16">
        <f>VLOOKUP($D251,'Growth rate'!$B$3:$S$93,3,FALSE)*VLOOKUP($F251,BY_TRA_Demand_Drivers!$B$5:$J$100,8,FALSE)</f>
        <v>853.72924811333996</v>
      </c>
      <c r="I251" s="16">
        <f>VLOOKUP($D251,'Growth rate'!$B$3:$S$93,3,FALSE)*VLOOKUP($F251,BY_TRA_Demand_Drivers!$B$5:$J$100,9,FALSE)</f>
        <v>737.05658424979856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17949.149615167713</v>
      </c>
      <c r="H252" s="16">
        <f>VLOOKUP($D252,'Growth rate'!$B$3:$S$93,3,FALSE)*VLOOKUP($F252,BY_TRA_Demand_Drivers!$B$5:$J$100,8,FALSE)</f>
        <v>864.82772833881324</v>
      </c>
      <c r="I252" s="16">
        <f>VLOOKUP($D252,'Growth rate'!$B$3:$S$93,3,FALSE)*VLOOKUP($F252,BY_TRA_Demand_Drivers!$B$5:$J$100,9,FALSE)</f>
        <v>746.63831984504588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18182.488560164893</v>
      </c>
      <c r="H253" s="16">
        <f>VLOOKUP($D253,'Growth rate'!$B$3:$S$93,3,FALSE)*VLOOKUP($F253,BY_TRA_Demand_Drivers!$B$5:$J$100,8,FALSE)</f>
        <v>876.07048880721766</v>
      </c>
      <c r="I253" s="16">
        <f>VLOOKUP($D253,'Growth rate'!$B$3:$S$93,3,FALSE)*VLOOKUP($F253,BY_TRA_Demand_Drivers!$B$5:$J$100,9,FALSE)</f>
        <v>756.34461800303131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18418.860911447035</v>
      </c>
      <c r="H254" s="16">
        <f>VLOOKUP($D254,'Growth rate'!$B$3:$S$93,3,FALSE)*VLOOKUP($F254,BY_TRA_Demand_Drivers!$B$5:$J$100,8,FALSE)</f>
        <v>887.45940516171152</v>
      </c>
      <c r="I254" s="16">
        <f>VLOOKUP($D254,'Growth rate'!$B$3:$S$93,3,FALSE)*VLOOKUP($F254,BY_TRA_Demand_Drivers!$B$5:$J$100,9,FALSE)</f>
        <v>766.17709803707066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18658.306103295843</v>
      </c>
      <c r="H255" s="16">
        <f>VLOOKUP($D255,'Growth rate'!$B$3:$S$93,3,FALSE)*VLOOKUP($F255,BY_TRA_Demand_Drivers!$B$5:$J$100,8,FALSE)</f>
        <v>898.99637742881362</v>
      </c>
      <c r="I255" s="16">
        <f>VLOOKUP($D255,'Growth rate'!$B$3:$S$93,3,FALSE)*VLOOKUP($F255,BY_TRA_Demand_Drivers!$B$5:$J$100,9,FALSE)</f>
        <v>776.1374003115526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18900.864082638687</v>
      </c>
      <c r="H256" s="16">
        <f>VLOOKUP($D256,'Growth rate'!$B$3:$S$93,3,FALSE)*VLOOKUP($F256,BY_TRA_Demand_Drivers!$B$5:$J$100,8,FALSE)</f>
        <v>910.68333033538806</v>
      </c>
      <c r="I256" s="16">
        <f>VLOOKUP($D256,'Growth rate'!$B$3:$S$93,3,FALSE)*VLOOKUP($F256,BY_TRA_Demand_Drivers!$B$5:$J$100,9,FALSE)</f>
        <v>786.22718651560263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19146.575315712988</v>
      </c>
      <c r="H257" s="16">
        <f>VLOOKUP($D257,'Growth rate'!$B$3:$S$93,3,FALSE)*VLOOKUP($F257,BY_TRA_Demand_Drivers!$B$5:$J$100,8,FALSE)</f>
        <v>922.52221362974808</v>
      </c>
      <c r="I257" s="16">
        <f>VLOOKUP($D257,'Growth rate'!$B$3:$S$93,3,FALSE)*VLOOKUP($F257,BY_TRA_Demand_Drivers!$B$5:$J$100,9,FALSE)</f>
        <v>796.4481399403054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19395.480794817253</v>
      </c>
      <c r="H258" s="16">
        <f>VLOOKUP($D258,'Growth rate'!$B$3:$S$93,3,FALSE)*VLOOKUP($F258,BY_TRA_Demand_Drivers!$B$5:$J$100,8,FALSE)</f>
        <v>934.51500240693463</v>
      </c>
      <c r="I258" s="16">
        <f>VLOOKUP($D258,'Growth rate'!$B$3:$S$93,3,FALSE)*VLOOKUP($F258,BY_TRA_Demand_Drivers!$B$5:$J$100,9,FALSE)</f>
        <v>806.80196575952925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19647.622045149878</v>
      </c>
      <c r="H259" s="16">
        <f>VLOOKUP($D259,'Growth rate'!$B$3:$S$93,3,FALSE)*VLOOKUP($F259,BY_TRA_Demand_Drivers!$B$5:$J$100,8,FALSE)</f>
        <v>946.66369743822463</v>
      </c>
      <c r="I259" s="16">
        <f>VLOOKUP($D259,'Growth rate'!$B$3:$S$93,3,FALSE)*VLOOKUP($F259,BY_TRA_Demand_Drivers!$B$5:$J$100,9,FALSE)</f>
        <v>817.290391314403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19903.04113173682</v>
      </c>
      <c r="H260" s="16">
        <f>VLOOKUP($D260,'Growth rate'!$B$3:$S$93,3,FALSE)*VLOOKUP($F260,BY_TRA_Demand_Drivers!$B$5:$J$100,8,FALSE)</f>
        <v>958.97032550492145</v>
      </c>
      <c r="I260" s="16">
        <f>VLOOKUP($D260,'Growth rate'!$B$3:$S$93,3,FALSE)*VLOOKUP($F260,BY_TRA_Demand_Drivers!$B$5:$J$100,9,FALSE)</f>
        <v>827.91516640149007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20161.780666449398</v>
      </c>
      <c r="H261" s="16">
        <f>VLOOKUP($D261,'Growth rate'!$B$3:$S$93,3,FALSE)*VLOOKUP($F261,BY_TRA_Demand_Drivers!$B$5:$J$100,8,FALSE)</f>
        <v>971.43693973648533</v>
      </c>
      <c r="I261" s="16">
        <f>VLOOKUP($D261,'Growth rate'!$B$3:$S$93,3,FALSE)*VLOOKUP($F261,BY_TRA_Demand_Drivers!$B$5:$J$100,9,FALSE)</f>
        <v>838.67806356470942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20423.88381511324</v>
      </c>
      <c r="H262" s="16">
        <f>VLOOKUP($D262,'Growth rate'!$B$3:$S$93,3,FALSE)*VLOOKUP($F262,BY_TRA_Demand_Drivers!$B$5:$J$100,8,FALSE)</f>
        <v>984.06561995305958</v>
      </c>
      <c r="I262" s="16">
        <f>VLOOKUP($D262,'Growth rate'!$B$3:$S$93,3,FALSE)*VLOOKUP($F262,BY_TRA_Demand_Drivers!$B$5:$J$100,9,FALSE)</f>
        <v>849.58087839105053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20689.394304709709</v>
      </c>
      <c r="H263" s="16">
        <f>VLOOKUP($D263,'Growth rate'!$B$3:$S$93,3,FALSE)*VLOOKUP($F263,BY_TRA_Demand_Drivers!$B$5:$J$100,8,FALSE)</f>
        <v>996.85847301244928</v>
      </c>
      <c r="I263" s="16">
        <f>VLOOKUP($D263,'Growth rate'!$B$3:$S$93,3,FALSE)*VLOOKUP($F263,BY_TRA_Demand_Drivers!$B$5:$J$100,9,FALSE)</f>
        <v>860.62542981013416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20958.35643067093</v>
      </c>
      <c r="H264" s="16">
        <f>VLOOKUP($D264,'Growth rate'!$B$3:$S$93,3,FALSE)*VLOOKUP($F264,BY_TRA_Demand_Drivers!$B$5:$J$100,8,FALSE)</f>
        <v>1009.817633161611</v>
      </c>
      <c r="I264" s="16">
        <f>VLOOKUP($D264,'Growth rate'!$B$3:$S$93,3,FALSE)*VLOOKUP($F264,BY_TRA_Demand_Drivers!$B$5:$J$100,9,FALSE)</f>
        <v>871.81356039766581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21230.815064269653</v>
      </c>
      <c r="H265" s="16">
        <f>VLOOKUP($D265,'Growth rate'!$B$3:$S$93,3,FALSE)*VLOOKUP($F265,BY_TRA_Demand_Drivers!$B$5:$J$100,8,FALSE)</f>
        <v>1022.9452623927117</v>
      </c>
      <c r="I265" s="16">
        <f>VLOOKUP($D265,'Growth rate'!$B$3:$S$93,3,FALSE)*VLOOKUP($F265,BY_TRA_Demand_Drivers!$B$5:$J$100,9,FALSE)</f>
        <v>883.14713668283537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21506.815660105156</v>
      </c>
      <c r="H266" s="16">
        <f>VLOOKUP($D266,'Growth rate'!$B$3:$S$93,3,FALSE)*VLOOKUP($F266,BY_TRA_Demand_Drivers!$B$5:$J$100,8,FALSE)</f>
        <v>1036.2435508038168</v>
      </c>
      <c r="I266" s="16">
        <f>VLOOKUP($D266,'Growth rate'!$B$3:$S$93,3,FALSE)*VLOOKUP($F266,BY_TRA_Demand_Drivers!$B$5:$J$100,9,FALSE)</f>
        <v>894.62804945971209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21786.40426368652</v>
      </c>
      <c r="H267" s="16">
        <f>VLOOKUP($D267,'Growth rate'!$B$3:$S$93,3,FALSE)*VLOOKUP($F267,BY_TRA_Demand_Drivers!$B$5:$J$100,8,FALSE)</f>
        <v>1049.7147169642665</v>
      </c>
      <c r="I267" s="16">
        <f>VLOOKUP($D267,'Growth rate'!$B$3:$S$93,3,FALSE)*VLOOKUP($F267,BY_TRA_Demand_Drivers!$B$5:$J$100,9,FALSE)</f>
        <v>906.25821410268827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22069.627519114441</v>
      </c>
      <c r="H268" s="16">
        <f>VLOOKUP($D268,'Growth rate'!$B$3:$S$93,3,FALSE)*VLOOKUP($F268,BY_TRA_Demand_Drivers!$B$5:$J$100,8,FALSE)</f>
        <v>1063.3610082848018</v>
      </c>
      <c r="I268" s="16">
        <f>VLOOKUP($D268,'Growth rate'!$B$3:$S$93,3,FALSE)*VLOOKUP($F268,BY_TRA_Demand_Drivers!$B$5:$J$100,9,FALSE)</f>
        <v>918.03957088602317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22356.532676862927</v>
      </c>
      <c r="H269" s="16">
        <f>VLOOKUP($D269,'Growth rate'!$B$3:$S$93,3,FALSE)*VLOOKUP($F269,BY_TRA_Demand_Drivers!$B$5:$J$100,8,FALSE)</f>
        <v>1077.1847013925042</v>
      </c>
      <c r="I269" s="16">
        <f>VLOOKUP($D269,'Growth rate'!$B$3:$S$93,3,FALSE)*VLOOKUP($F269,BY_TRA_Demand_Drivers!$B$5:$J$100,9,FALSE)</f>
        <v>929.97408530754137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22647.167601662142</v>
      </c>
      <c r="H270" s="16">
        <f>VLOOKUP($D270,'Growth rate'!$B$3:$S$93,3,FALSE)*VLOOKUP($F270,BY_TRA_Demand_Drivers!$B$5:$J$100,8,FALSE)</f>
        <v>1091.1881025106065</v>
      </c>
      <c r="I270" s="16">
        <f>VLOOKUP($D270,'Growth rate'!$B$3:$S$93,3,FALSE)*VLOOKUP($F270,BY_TRA_Demand_Drivers!$B$5:$J$100,9,FALSE)</f>
        <v>942.06374841653928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22941.58078048375</v>
      </c>
      <c r="H271" s="16">
        <f>VLOOKUP($D271,'Growth rate'!$B$3:$S$93,3,FALSE)*VLOOKUP($F271,BY_TRA_Demand_Drivers!$B$5:$J$100,8,FALSE)</f>
        <v>1105.3735478432443</v>
      </c>
      <c r="I271" s="16">
        <f>VLOOKUP($D271,'Growth rate'!$B$3:$S$93,3,FALSE)*VLOOKUP($F271,BY_TRA_Demand_Drivers!$B$5:$J$100,9,FALSE)</f>
        <v>954.3105771459542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23239.821330630039</v>
      </c>
      <c r="H272" s="16">
        <f>VLOOKUP($D272,'Growth rate'!$B$3:$S$93,3,FALSE)*VLOOKUP($F272,BY_TRA_Demand_Drivers!$B$5:$J$100,8,FALSE)</f>
        <v>1119.7434039652064</v>
      </c>
      <c r="I272" s="16">
        <f>VLOOKUP($D272,'Growth rate'!$B$3:$S$93,3,FALSE)*VLOOKUP($F272,BY_TRA_Demand_Drivers!$B$5:$J$100,9,FALSE)</f>
        <v>966.71661464885165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23541.939007928224</v>
      </c>
      <c r="H273" s="16">
        <f>VLOOKUP($D273,'Growth rate'!$B$3:$S$93,3,FALSE)*VLOOKUP($F273,BY_TRA_Demand_Drivers!$B$5:$J$100,8,FALSE)</f>
        <v>1134.300068216754</v>
      </c>
      <c r="I273" s="16">
        <f>VLOOKUP($D273,'Growth rate'!$B$3:$S$93,3,FALSE)*VLOOKUP($F273,BY_TRA_Demand_Drivers!$B$5:$J$100,9,FALSE)</f>
        <v>979.2839306392865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23847.984215031287</v>
      </c>
      <c r="H274" s="16">
        <f>VLOOKUP($D274,'Growth rate'!$B$3:$S$93,3,FALSE)*VLOOKUP($F274,BY_TRA_Demand_Drivers!$B$5:$J$100,8,FALSE)</f>
        <v>1149.0459691035717</v>
      </c>
      <c r="I274" s="16">
        <f>VLOOKUP($D274,'Growth rate'!$B$3:$S$93,3,FALSE)*VLOOKUP($F274,BY_TRA_Demand_Drivers!$B$5:$J$100,9,FALSE)</f>
        <v>992.01462173759705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24158.008009826692</v>
      </c>
      <c r="H275" s="16">
        <f>VLOOKUP($D275,'Growth rate'!$B$3:$S$93,3,FALSE)*VLOOKUP($F275,BY_TRA_Demand_Drivers!$B$5:$J$100,8,FALSE)</f>
        <v>1163.9835667019179</v>
      </c>
      <c r="I275" s="16">
        <f>VLOOKUP($D275,'Growth rate'!$B$3:$S$93,3,FALSE)*VLOOKUP($F275,BY_TRA_Demand_Drivers!$B$5:$J$100,9,FALSE)</f>
        <v>1004.9108118201857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24472.062113954438</v>
      </c>
      <c r="H276" s="16">
        <f>VLOOKUP($D276,'Growth rate'!$B$3:$S$93,3,FALSE)*VLOOKUP($F276,BY_TRA_Demand_Drivers!$B$5:$J$100,8,FALSE)</f>
        <v>1179.1153530690428</v>
      </c>
      <c r="I276" s="16">
        <f>VLOOKUP($D276,'Growth rate'!$B$3:$S$93,3,FALSE)*VLOOKUP($F276,BY_TRA_Demand_Drivers!$B$5:$J$100,9,FALSE)</f>
        <v>1017.974652373848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24790.198921435844</v>
      </c>
      <c r="H277" s="16">
        <f>VLOOKUP($D277,'Growth rate'!$B$3:$S$93,3,FALSE)*VLOOKUP($F277,BY_TRA_Demand_Drivers!$B$5:$J$100,8,FALSE)</f>
        <v>1194.4438526589402</v>
      </c>
      <c r="I277" s="16">
        <f>VLOOKUP($D277,'Growth rate'!$B$3:$S$93,3,FALSE)*VLOOKUP($F277,BY_TRA_Demand_Drivers!$B$5:$J$100,9,FALSE)</f>
        <v>1031.2083228547081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25112.47150741451</v>
      </c>
      <c r="H278" s="16">
        <f>VLOOKUP($D278,'Growth rate'!$B$3:$S$93,3,FALSE)*VLOOKUP($F278,BY_TRA_Demand_Drivers!$B$5:$J$100,8,FALSE)</f>
        <v>1209.9716227435065</v>
      </c>
      <c r="I278" s="16">
        <f>VLOOKUP($D278,'Growth rate'!$B$3:$S$93,3,FALSE)*VLOOKUP($F278,BY_TRA_Demand_Drivers!$B$5:$J$100,9,FALSE)</f>
        <v>1044.6140310518192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25438.933637010894</v>
      </c>
      <c r="H279" s="16">
        <f>VLOOKUP($D279,'Growth rate'!$B$3:$S$93,3,FALSE)*VLOOKUP($F279,BY_TRA_Demand_Drivers!$B$5:$J$100,8,FALSE)</f>
        <v>1225.7012538391718</v>
      </c>
      <c r="I279" s="16">
        <f>VLOOKUP($D279,'Growth rate'!$B$3:$S$93,3,FALSE)*VLOOKUP($F279,BY_TRA_Demand_Drivers!$B$5:$J$100,9,FALSE)</f>
        <v>1058.1940134554927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25769.639774292034</v>
      </c>
      <c r="H280" s="16">
        <f>VLOOKUP($D280,'Growth rate'!$B$3:$S$93,3,FALSE)*VLOOKUP($F280,BY_TRA_Demand_Drivers!$B$5:$J$100,8,FALSE)</f>
        <v>1241.635370139081</v>
      </c>
      <c r="I280" s="16">
        <f>VLOOKUP($D280,'Growth rate'!$B$3:$S$93,3,FALSE)*VLOOKUP($F280,BY_TRA_Demand_Drivers!$B$5:$J$100,9,FALSE)</f>
        <v>1071.9505356304142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26104.645091357826</v>
      </c>
      <c r="H281" s="16">
        <f>VLOOKUP($D281,'Growth rate'!$B$3:$S$93,3,FALSE)*VLOOKUP($F281,BY_TRA_Demand_Drivers!$B$5:$J$100,8,FALSE)</f>
        <v>1257.7766299508889</v>
      </c>
      <c r="I281" s="16">
        <f>VLOOKUP($D281,'Growth rate'!$B$3:$S$93,3,FALSE)*VLOOKUP($F281,BY_TRA_Demand_Drivers!$B$5:$J$100,9,FALSE)</f>
        <v>1085.8858925936092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26444.005477545477</v>
      </c>
      <c r="H282" s="16">
        <f>VLOOKUP($D282,'Growth rate'!$B$3:$S$93,3,FALSE)*VLOOKUP($F282,BY_TRA_Demand_Drivers!$B$5:$J$100,8,FALSE)</f>
        <v>1274.1277261402504</v>
      </c>
      <c r="I282" s="16">
        <f>VLOOKUP($D282,'Growth rate'!$B$3:$S$93,3,FALSE)*VLOOKUP($F282,BY_TRA_Demand_Drivers!$B$5:$J$100,9,FALSE)</f>
        <v>1100.0024091973262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26787.777548753562</v>
      </c>
      <c r="H283" s="16">
        <f>VLOOKUP($D283,'Growth rate'!$B$3:$S$93,3,FALSE)*VLOOKUP($F283,BY_TRA_Demand_Drivers!$B$5:$J$100,8,FALSE)</f>
        <v>1290.6913865800734</v>
      </c>
      <c r="I283" s="16">
        <f>VLOOKUP($D283,'Growth rate'!$B$3:$S$93,3,FALSE)*VLOOKUP($F283,BY_TRA_Demand_Drivers!$B$5:$J$100,9,FALSE)</f>
        <v>1114.3024405168912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27136.018656887358</v>
      </c>
      <c r="H284" s="16">
        <f>VLOOKUP($D284,'Growth rate'!$B$3:$S$93,3,FALSE)*VLOOKUP($F284,BY_TRA_Demand_Drivers!$B$5:$J$100,8,FALSE)</f>
        <v>1307.4703746056141</v>
      </c>
      <c r="I284" s="16">
        <f>VLOOKUP($D284,'Growth rate'!$B$3:$S$93,3,FALSE)*VLOOKUP($F284,BY_TRA_Demand_Drivers!$B$5:$J$100,9,FALSE)</f>
        <v>1128.7883722436106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27488.78689942689</v>
      </c>
      <c r="H285" s="16">
        <f>VLOOKUP($D285,'Growth rate'!$B$3:$S$93,3,FALSE)*VLOOKUP($F285,BY_TRA_Demand_Drivers!$B$5:$J$100,8,FALSE)</f>
        <v>1324.4674894754871</v>
      </c>
      <c r="I285" s="16">
        <f>VLOOKUP($D285,'Growth rate'!$B$3:$S$93,3,FALSE)*VLOOKUP($F285,BY_TRA_Demand_Drivers!$B$5:$J$100,9,FALSE)</f>
        <v>1143.4626210827776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27846.141129119438</v>
      </c>
      <c r="H286" s="16">
        <f>VLOOKUP($D286,'Growth rate'!$B$3:$S$93,3,FALSE)*VLOOKUP($F286,BY_TRA_Demand_Drivers!$B$5:$J$100,8,FALSE)</f>
        <v>1341.6855668386684</v>
      </c>
      <c r="I286" s="16">
        <f>VLOOKUP($D286,'Growth rate'!$B$3:$S$93,3,FALSE)*VLOOKUP($F286,BY_TRA_Demand_Drivers!$B$5:$J$100,9,FALSE)</f>
        <v>1158.3276351568536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28208.140963797989</v>
      </c>
      <c r="H287" s="16">
        <f>VLOOKUP($D287,'Growth rate'!$B$3:$S$93,3,FALSE)*VLOOKUP($F287,BY_TRA_Demand_Drivers!$B$5:$J$100,8,FALSE)</f>
        <v>1359.127479207571</v>
      </c>
      <c r="I287" s="16">
        <f>VLOOKUP($D287,'Growth rate'!$B$3:$S$93,3,FALSE)*VLOOKUP($F287,BY_TRA_Demand_Drivers!$B$5:$J$100,9,FALSE)</f>
        <v>1173.3858944138926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28574.846796327362</v>
      </c>
      <c r="H288" s="16">
        <f>VLOOKUP($D288,'Growth rate'!$B$3:$S$93,3,FALSE)*VLOOKUP($F288,BY_TRA_Demand_Drivers!$B$5:$J$100,8,FALSE)</f>
        <v>1376.7961364372693</v>
      </c>
      <c r="I288" s="16">
        <f>VLOOKUP($D288,'Growth rate'!$B$3:$S$93,3,FALSE)*VLOOKUP($F288,BY_TRA_Demand_Drivers!$B$5:$J$100,9,FALSE)</f>
        <v>1188.6399110412731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28946.319804679617</v>
      </c>
      <c r="H289" s="16">
        <f>VLOOKUP($D289,'Growth rate'!$B$3:$S$93,3,FALSE)*VLOOKUP($F289,BY_TRA_Demand_Drivers!$B$5:$J$100,8,FALSE)</f>
        <v>1394.6944862109538</v>
      </c>
      <c r="I289" s="16">
        <f>VLOOKUP($D289,'Growth rate'!$B$3:$S$93,3,FALSE)*VLOOKUP($F289,BY_TRA_Demand_Drivers!$B$5:$J$100,9,FALSE)</f>
        <v>1204.0922298848095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29322.621962140449</v>
      </c>
      <c r="H290" s="16">
        <f>VLOOKUP($D290,'Growth rate'!$B$3:$S$93,3,FALSE)*VLOOKUP($F290,BY_TRA_Demand_Drivers!$B$5:$J$100,8,FALSE)</f>
        <v>1412.8255145316959</v>
      </c>
      <c r="I290" s="16">
        <f>VLOOKUP($D290,'Growth rate'!$B$3:$S$93,3,FALSE)*VLOOKUP($F290,BY_TRA_Demand_Drivers!$B$5:$J$100,9,FALSE)</f>
        <v>1219.745428873312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29703.81604764827</v>
      </c>
      <c r="H291" s="16">
        <f>VLOOKUP($D291,'Growth rate'!$B$3:$S$93,3,FALSE)*VLOOKUP($F291,BY_TRA_Demand_Drivers!$B$5:$J$100,8,FALSE)</f>
        <v>1431.192246220608</v>
      </c>
      <c r="I291" s="16">
        <f>VLOOKUP($D291,'Growth rate'!$B$3:$S$93,3,FALSE)*VLOOKUP($F291,BY_TRA_Demand_Drivers!$B$5:$J$100,9,FALSE)</f>
        <v>1235.602119448665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30089.965656267697</v>
      </c>
      <c r="H292" s="16">
        <f>VLOOKUP($D292,'Growth rate'!$B$3:$S$93,3,FALSE)*VLOOKUP($F292,BY_TRA_Demand_Drivers!$B$5:$J$100,8,FALSE)</f>
        <v>1449.7977454214756</v>
      </c>
      <c r="I292" s="16">
        <f>VLOOKUP($D292,'Growth rate'!$B$3:$S$93,3,FALSE)*VLOOKUP($F292,BY_TRA_Demand_Drivers!$B$5:$J$100,9,FALSE)</f>
        <v>1251.6649470014975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30481.135209799173</v>
      </c>
      <c r="H293" s="16">
        <f>VLOOKUP($D293,'Growth rate'!$B$3:$S$93,3,FALSE)*VLOOKUP($F293,BY_TRA_Demand_Drivers!$B$5:$J$100,8,FALSE)</f>
        <v>1468.6451161119548</v>
      </c>
      <c r="I293" s="16">
        <f>VLOOKUP($D293,'Growth rate'!$B$3:$S$93,3,FALSE)*VLOOKUP($F293,BY_TRA_Demand_Drivers!$B$5:$J$100,9,FALSE)</f>
        <v>1267.9365913125168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30877.38996752656</v>
      </c>
      <c r="H294" s="16">
        <f>VLOOKUP($D294,'Growth rate'!$B$3:$S$93,3,FALSE)*VLOOKUP($F294,BY_TRA_Demand_Drivers!$B$5:$J$100,8,FALSE)</f>
        <v>1487.7375026214099</v>
      </c>
      <c r="I294" s="16">
        <f>VLOOKUP($D294,'Growth rate'!$B$3:$S$93,3,FALSE)*VLOOKUP($F294,BY_TRA_Demand_Drivers!$B$5:$J$100,9,FALSE)</f>
        <v>1284.4197669995795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31278.796037104403</v>
      </c>
      <c r="H295" s="16">
        <f>VLOOKUP($D295,'Growth rate'!$B$3:$S$93,3,FALSE)*VLOOKUP($F295,BY_TRA_Demand_Drivers!$B$5:$J$100,8,FALSE)</f>
        <v>1507.0780901554881</v>
      </c>
      <c r="I295" s="16">
        <f>VLOOKUP($D295,'Growth rate'!$B$3:$S$93,3,FALSE)*VLOOKUP($F295,BY_TRA_Demand_Drivers!$B$5:$J$100,9,FALSE)</f>
        <v>1301.1172239705738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31685.420385586756</v>
      </c>
      <c r="H296" s="16">
        <f>VLOOKUP($D296,'Growth rate'!$B$3:$S$93,3,FALSE)*VLOOKUP($F296,BY_TRA_Demand_Drivers!$B$5:$J$100,8,FALSE)</f>
        <v>1526.6701053275094</v>
      </c>
      <c r="I296" s="16">
        <f>VLOOKUP($D296,'Growth rate'!$B$3:$S$93,3,FALSE)*VLOOKUP($F296,BY_TRA_Demand_Drivers!$B$5:$J$100,9,FALSE)</f>
        <v>1318.0317478821912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32097.330850599377</v>
      </c>
      <c r="H297" s="16">
        <f>VLOOKUP($D297,'Growth rate'!$B$3:$S$93,3,FALSE)*VLOOKUP($F297,BY_TRA_Demand_Drivers!$B$5:$J$100,8,FALSE)</f>
        <v>1546.5168166967667</v>
      </c>
      <c r="I297" s="16">
        <f>VLOOKUP($D297,'Growth rate'!$B$3:$S$93,3,FALSE)*VLOOKUP($F297,BY_TRA_Demand_Drivers!$B$5:$J$100,9,FALSE)</f>
        <v>1335.1661606046594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32514.596151657166</v>
      </c>
      <c r="H298" s="16">
        <f>VLOOKUP($D298,'Growth rate'!$B$3:$S$93,3,FALSE)*VLOOKUP($F298,BY_TRA_Demand_Drivers!$B$5:$J$100,8,FALSE)</f>
        <v>1566.6215353138246</v>
      </c>
      <c r="I298" s="16">
        <f>VLOOKUP($D298,'Growth rate'!$B$3:$S$93,3,FALSE)*VLOOKUP($F298,BY_TRA_Demand_Drivers!$B$5:$J$100,9,FALSE)</f>
        <v>1352.52332069252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32937.285901628704</v>
      </c>
      <c r="H299" s="16">
        <f>VLOOKUP($D299,'Growth rate'!$B$3:$S$93,3,FALSE)*VLOOKUP($F299,BY_TRA_Demand_Drivers!$B$5:$J$100,8,FALSE)</f>
        <v>1586.9876152729041</v>
      </c>
      <c r="I299" s="16">
        <f>VLOOKUP($D299,'Growth rate'!$B$3:$S$93,3,FALSE)*VLOOKUP($F299,BY_TRA_Demand_Drivers!$B$5:$J$100,9,FALSE)</f>
        <v>1370.1061238615225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33365.470618349878</v>
      </c>
      <c r="H300" s="16">
        <f>VLOOKUP($D300,'Growth rate'!$B$3:$S$93,3,FALSE)*VLOOKUP($F300,BY_TRA_Demand_Drivers!$B$5:$J$100,8,FALSE)</f>
        <v>1607.6184542714516</v>
      </c>
      <c r="I300" s="16">
        <f>VLOOKUP($D300,'Growth rate'!$B$3:$S$93,3,FALSE)*VLOOKUP($F300,BY_TRA_Demand_Drivers!$B$5:$J$100,9,FALSE)</f>
        <v>1387.9175034717221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33799.221736388419</v>
      </c>
      <c r="H301" s="16">
        <f>VLOOKUP($D301,'Growth rate'!$B$3:$S$93,3,FALSE)*VLOOKUP($F301,BY_TRA_Demand_Drivers!$B$5:$J$100,8,FALSE)</f>
        <v>1628.5174941769803</v>
      </c>
      <c r="I301" s="16">
        <f>VLOOKUP($D301,'Growth rate'!$B$3:$S$93,3,FALSE)*VLOOKUP($F301,BY_TRA_Demand_Drivers!$B$5:$J$100,9,FALSE)</f>
        <v>1405.9604310168543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34238.611618961462</v>
      </c>
      <c r="H302" s="16">
        <f>VLOOKUP($D302,'Growth rate'!$B$3:$S$93,3,FALSE)*VLOOKUP($F302,BY_TRA_Demand_Drivers!$B$5:$J$100,8,FALSE)</f>
        <v>1649.6882216012807</v>
      </c>
      <c r="I302" s="16">
        <f>VLOOKUP($D302,'Growth rate'!$B$3:$S$93,3,FALSE)*VLOOKUP($F302,BY_TRA_Demand_Drivers!$B$5:$J$100,9,FALSE)</f>
        <v>1424.2379166200731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34683.71357000796</v>
      </c>
      <c r="H303" s="16">
        <f>VLOOKUP($D303,'Growth rate'!$B$3:$S$93,3,FALSE)*VLOOKUP($F303,BY_TRA_Demand_Drivers!$B$5:$J$100,8,FALSE)</f>
        <v>1671.1341684820973</v>
      </c>
      <c r="I303" s="16">
        <f>VLOOKUP($D303,'Growth rate'!$B$3:$S$93,3,FALSE)*VLOOKUP($F303,BY_TRA_Demand_Drivers!$B$5:$J$100,9,FALSE)</f>
        <v>1442.753009536134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35134.60184641806</v>
      </c>
      <c r="H304" s="16">
        <f>VLOOKUP($D304,'Growth rate'!$B$3:$S$93,3,FALSE)*VLOOKUP($F304,BY_TRA_Demand_Drivers!$B$5:$J$100,8,FALSE)</f>
        <v>1692.8589126723643</v>
      </c>
      <c r="I304" s="16">
        <f>VLOOKUP($D304,'Growth rate'!$B$3:$S$93,3,FALSE)*VLOOKUP($F304,BY_TRA_Demand_Drivers!$B$5:$J$100,9,FALSE)</f>
        <v>1461.5087986601036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35591.351670421493</v>
      </c>
      <c r="H305" s="16">
        <f>VLOOKUP($D305,'Growth rate'!$B$3:$S$93,3,FALSE)*VLOOKUP($F305,BY_TRA_Demand_Drivers!$B$5:$J$100,8,FALSE)</f>
        <v>1714.8660785371048</v>
      </c>
      <c r="I305" s="16">
        <f>VLOOKUP($D305,'Growth rate'!$B$3:$S$93,3,FALSE)*VLOOKUP($F305,BY_TRA_Demand_Drivers!$B$5:$J$100,9,FALSE)</f>
        <v>1480.5084130426849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36054.039242136962</v>
      </c>
      <c r="H306" s="16">
        <f>VLOOKUP($D306,'Growth rate'!$B$3:$S$93,3,FALSE)*VLOOKUP($F306,BY_TRA_Demand_Drivers!$B$5:$J$100,8,FALSE)</f>
        <v>1737.1593375580871</v>
      </c>
      <c r="I306" s="16">
        <f>VLOOKUP($D306,'Growth rate'!$B$3:$S$93,3,FALSE)*VLOOKUP($F306,BY_TRA_Demand_Drivers!$B$5:$J$100,9,FALSE)</f>
        <v>1499.7550224122394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36522.741752284739</v>
      </c>
      <c r="H307" s="16">
        <f>VLOOKUP($D307,'Growth rate'!$B$3:$S$93,3,FALSE)*VLOOKUP($F307,BY_TRA_Demand_Drivers!$B$5:$J$100,8,FALSE)</f>
        <v>1759.7424089463418</v>
      </c>
      <c r="I307" s="16">
        <f>VLOOKUP($D307,'Growth rate'!$B$3:$S$93,3,FALSE)*VLOOKUP($F307,BY_TRA_Demand_Drivers!$B$5:$J$100,9,FALSE)</f>
        <v>1519.2518377035983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36997.537395064435</v>
      </c>
      <c r="H308" s="16">
        <f>VLOOKUP($D308,'Growth rate'!$B$3:$S$93,3,FALSE)*VLOOKUP($F308,BY_TRA_Demand_Drivers!$B$5:$J$100,8,FALSE)</f>
        <v>1782.6190602626441</v>
      </c>
      <c r="I308" s="16">
        <f>VLOOKUP($D308,'Growth rate'!$B$3:$S$93,3,FALSE)*VLOOKUP($F308,BY_TRA_Demand_Drivers!$B$5:$J$100,9,FALSE)</f>
        <v>1539.002111593745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37478.505381200273</v>
      </c>
      <c r="H309" s="16">
        <f>VLOOKUP($D309,'Growth rate'!$B$3:$S$93,3,FALSE)*VLOOKUP($F309,BY_TRA_Demand_Drivers!$B$5:$J$100,8,FALSE)</f>
        <v>1805.7931080460585</v>
      </c>
      <c r="I309" s="16">
        <f>VLOOKUP($D309,'Growth rate'!$B$3:$S$93,3,FALSE)*VLOOKUP($F309,BY_TRA_Demand_Drivers!$B$5:$J$100,9,FALSE)</f>
        <v>1559.0091390444636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37965.725951155873</v>
      </c>
      <c r="H310" s="16">
        <f>VLOOKUP($D310,'Growth rate'!$B$3:$S$93,3,FALSE)*VLOOKUP($F310,BY_TRA_Demand_Drivers!$B$5:$J$100,8,FALSE)</f>
        <v>1829.268418450657</v>
      </c>
      <c r="I310" s="16">
        <f>VLOOKUP($D310,'Growth rate'!$B$3:$S$93,3,FALSE)*VLOOKUP($F310,BY_TRA_Demand_Drivers!$B$5:$J$100,9,FALSE)</f>
        <v>1579.2762578520415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38459.280388520892</v>
      </c>
      <c r="H311" s="16">
        <f>VLOOKUP($D311,'Growth rate'!$B$3:$S$93,3,FALSE)*VLOOKUP($F311,BY_TRA_Demand_Drivers!$B$5:$J$100,8,FALSE)</f>
        <v>1853.0489078905152</v>
      </c>
      <c r="I311" s="16">
        <f>VLOOKUP($D311,'Growth rate'!$B$3:$S$93,3,FALSE)*VLOOKUP($F311,BY_TRA_Demand_Drivers!$B$5:$J$100,9,FALSE)</f>
        <v>1599.8068492041177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38959.251033571665</v>
      </c>
      <c r="H312" s="16">
        <f>VLOOKUP($D312,'Growth rate'!$B$3:$S$93,3,FALSE)*VLOOKUP($F312,BY_TRA_Demand_Drivers!$B$5:$J$100,8,FALSE)</f>
        <v>1877.1385436930921</v>
      </c>
      <c r="I312" s="16">
        <f>VLOOKUP($D312,'Growth rate'!$B$3:$S$93,3,FALSE)*VLOOKUP($F312,BY_TRA_Demand_Drivers!$B$5:$J$100,9,FALSE)</f>
        <v>1620.6043382437713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39465.721297008095</v>
      </c>
      <c r="H313" s="16">
        <f>VLOOKUP($D313,'Growth rate'!$B$3:$S$93,3,FALSE)*VLOOKUP($F313,BY_TRA_Demand_Drivers!$B$5:$J$100,8,FALSE)</f>
        <v>1901.541344761102</v>
      </c>
      <c r="I313" s="16">
        <f>VLOOKUP($D313,'Growth rate'!$B$3:$S$93,3,FALSE)*VLOOKUP($F313,BY_TRA_Demand_Drivers!$B$5:$J$100,9,FALSE)</f>
        <v>1641.6721946409402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39978.77567386919</v>
      </c>
      <c r="H314" s="16">
        <f>VLOOKUP($D314,'Growth rate'!$B$3:$S$93,3,FALSE)*VLOOKUP($F314,BY_TRA_Demand_Drivers!$B$5:$J$100,8,FALSE)</f>
        <v>1926.2613822429962</v>
      </c>
      <c r="I314" s="16">
        <f>VLOOKUP($D314,'Growth rate'!$B$3:$S$93,3,FALSE)*VLOOKUP($F314,BY_TRA_Demand_Drivers!$B$5:$J$100,9,FALSE)</f>
        <v>1663.0139331712721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40498.499757629485</v>
      </c>
      <c r="H315" s="16">
        <f>VLOOKUP($D315,'Growth rate'!$B$3:$S$93,3,FALSE)*VLOOKUP($F315,BY_TRA_Demand_Drivers!$B$5:$J$100,8,FALSE)</f>
        <v>1951.3027802121549</v>
      </c>
      <c r="I315" s="16">
        <f>VLOOKUP($D315,'Growth rate'!$B$3:$S$93,3,FALSE)*VLOOKUP($F315,BY_TRA_Demand_Drivers!$B$5:$J$100,9,FALSE)</f>
        <v>1684.6331143024984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41024.980254478673</v>
      </c>
      <c r="H316" s="16">
        <f>VLOOKUP($D316,'Growth rate'!$B$3:$S$93,3,FALSE)*VLOOKUP($F316,BY_TRA_Demand_Drivers!$B$5:$J$100,8,FALSE)</f>
        <v>1976.6697163549127</v>
      </c>
      <c r="I316" s="16">
        <f>VLOOKUP($D316,'Growth rate'!$B$3:$S$93,3,FALSE)*VLOOKUP($F316,BY_TRA_Demand_Drivers!$B$5:$J$100,9,FALSE)</f>
        <v>1706.5333447884309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41558.304997786887</v>
      </c>
      <c r="H317" s="16">
        <f>VLOOKUP($D317,'Growth rate'!$B$3:$S$93,3,FALSE)*VLOOKUP($F317,BY_TRA_Demand_Drivers!$B$5:$J$100,8,FALSE)</f>
        <v>2002.3664226675264</v>
      </c>
      <c r="I317" s="16">
        <f>VLOOKUP($D317,'Growth rate'!$B$3:$S$93,3,FALSE)*VLOOKUP($F317,BY_TRA_Demand_Drivers!$B$5:$J$100,9,FALSE)</f>
        <v>1728.7182782706802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42098.562962758115</v>
      </c>
      <c r="H318" s="16">
        <f>VLOOKUP($D318,'Growth rate'!$B$3:$S$93,3,FALSE)*VLOOKUP($F318,BY_TRA_Demand_Drivers!$B$5:$J$100,8,FALSE)</f>
        <v>2028.397186162204</v>
      </c>
      <c r="I318" s="16">
        <f>VLOOKUP($D318,'Growth rate'!$B$3:$S$93,3,FALSE)*VLOOKUP($F318,BY_TRA_Demand_Drivers!$B$5:$J$100,9,FALSE)</f>
        <v>1751.1916158881988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42645.844281273967</v>
      </c>
      <c r="H319" s="16">
        <f>VLOOKUP($D319,'Growth rate'!$B$3:$S$93,3,FALSE)*VLOOKUP($F319,BY_TRA_Demand_Drivers!$B$5:$J$100,8,FALSE)</f>
        <v>2054.7663495823126</v>
      </c>
      <c r="I319" s="16">
        <f>VLOOKUP($D319,'Growth rate'!$B$3:$S$93,3,FALSE)*VLOOKUP($F319,BY_TRA_Demand_Drivers!$B$5:$J$100,9,FALSE)</f>
        <v>1773.9571068947455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43200.240256930527</v>
      </c>
      <c r="H320" s="16">
        <f>VLOOKUP($D320,'Growth rate'!$B$3:$S$93,3,FALSE)*VLOOKUP($F320,BY_TRA_Demand_Drivers!$B$5:$J$100,8,FALSE)</f>
        <v>2081.4783121268824</v>
      </c>
      <c r="I320" s="16">
        <f>VLOOKUP($D320,'Growth rate'!$B$3:$S$93,3,FALSE)*VLOOKUP($F320,BY_TRA_Demand_Drivers!$B$5:$J$100,9,FALSE)</f>
        <v>1797.0185492843771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43761.843380270613</v>
      </c>
      <c r="H321" s="16">
        <f>VLOOKUP($D321,'Growth rate'!$B$3:$S$93,3,FALSE)*VLOOKUP($F321,BY_TRA_Demand_Drivers!$B$5:$J$100,8,FALSE)</f>
        <v>2108.5375301845315</v>
      </c>
      <c r="I321" s="16">
        <f>VLOOKUP($D321,'Growth rate'!$B$3:$S$93,3,FALSE)*VLOOKUP($F321,BY_TRA_Demand_Drivers!$B$5:$J$100,9,FALSE)</f>
        <v>1820.3797904250737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44330.74734421412</v>
      </c>
      <c r="H322" s="16">
        <f>VLOOKUP($D322,'Growth rate'!$B$3:$S$93,3,FALSE)*VLOOKUP($F322,BY_TRA_Demand_Drivers!$B$5:$J$100,8,FALSE)</f>
        <v>2135.9485180769302</v>
      </c>
      <c r="I322" s="16">
        <f>VLOOKUP($D322,'Growth rate'!$B$3:$S$93,3,FALSE)*VLOOKUP($F322,BY_TRA_Demand_Drivers!$B$5:$J$100,9,FALSE)</f>
        <v>1844.0447277005992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44907.047059688899</v>
      </c>
      <c r="H323" s="16">
        <f>VLOOKUP($D323,'Growth rate'!$B$3:$S$93,3,FALSE)*VLOOKUP($F323,BY_TRA_Demand_Drivers!$B$5:$J$100,8,FALSE)</f>
        <v>2163.7158488119298</v>
      </c>
      <c r="I323" s="16">
        <f>VLOOKUP($D323,'Growth rate'!$B$3:$S$93,3,FALSE)*VLOOKUP($F323,BY_TRA_Demand_Drivers!$B$5:$J$100,9,FALSE)</f>
        <v>1868.0173091607069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45490.838671464851</v>
      </c>
      <c r="H324" s="16">
        <f>VLOOKUP($D324,'Growth rate'!$B$3:$S$93,3,FALSE)*VLOOKUP($F324,BY_TRA_Demand_Drivers!$B$5:$J$100,8,FALSE)</f>
        <v>2191.8441548464848</v>
      </c>
      <c r="I324" s="16">
        <f>VLOOKUP($D324,'Growth rate'!$B$3:$S$93,3,FALSE)*VLOOKUP($F324,BY_TRA_Demand_Drivers!$B$5:$J$100,9,FALSE)</f>
        <v>1892.3015341797959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46082.219574193892</v>
      </c>
      <c r="H325" s="16">
        <f>VLOOKUP($D325,'Growth rate'!$B$3:$S$93,3,FALSE)*VLOOKUP($F325,BY_TRA_Demand_Drivers!$B$5:$J$100,8,FALSE)</f>
        <v>2220.3381288594887</v>
      </c>
      <c r="I325" s="16">
        <f>VLOOKUP($D325,'Growth rate'!$B$3:$S$93,3,FALSE)*VLOOKUP($F325,BY_TRA_Demand_Drivers!$B$5:$J$100,9,FALSE)</f>
        <v>1916.9014541241329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46681.288428658401</v>
      </c>
      <c r="H326" s="16">
        <f>VLOOKUP($D326,'Growth rate'!$B$3:$S$93,3,FALSE)*VLOOKUP($F326,BY_TRA_Demand_Drivers!$B$5:$J$100,8,FALSE)</f>
        <v>2249.2025245346617</v>
      </c>
      <c r="I326" s="16">
        <f>VLOOKUP($D326,'Growth rate'!$B$3:$S$93,3,FALSE)*VLOOKUP($F326,BY_TRA_Demand_Drivers!$B$5:$J$100,9,FALSE)</f>
        <v>1941.8211730277465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47288.14517823096</v>
      </c>
      <c r="H327" s="16">
        <f>VLOOKUP($D327,'Growth rate'!$B$3:$S$93,3,FALSE)*VLOOKUP($F327,BY_TRA_Demand_Drivers!$B$5:$J$100,8,FALSE)</f>
        <v>2278.4421573536119</v>
      </c>
      <c r="I327" s="16">
        <f>VLOOKUP($D327,'Growth rate'!$B$3:$S$93,3,FALSE)*VLOOKUP($F327,BY_TRA_Demand_Drivers!$B$5:$J$100,9,FALSE)</f>
        <v>1967.0648482771069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47902.891065547956</v>
      </c>
      <c r="H328" s="16">
        <f>VLOOKUP($D328,'Growth rate'!$B$3:$S$93,3,FALSE)*VLOOKUP($F328,BY_TRA_Demand_Drivers!$B$5:$J$100,8,FALSE)</f>
        <v>2308.0619053992091</v>
      </c>
      <c r="I328" s="16">
        <f>VLOOKUP($D328,'Growth rate'!$B$3:$S$93,3,FALSE)*VLOOKUP($F328,BY_TRA_Demand_Drivers!$B$5:$J$100,9,FALSE)</f>
        <v>1992.6366913047091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48525.628649400074</v>
      </c>
      <c r="H329" s="16">
        <f>VLOOKUP($D329,'Growth rate'!$B$3:$S$93,3,FALSE)*VLOOKUP($F329,BY_TRA_Demand_Drivers!$B$5:$J$100,8,FALSE)</f>
        <v>2338.0667101693984</v>
      </c>
      <c r="I329" s="16">
        <f>VLOOKUP($D329,'Growth rate'!$B$3:$S$93,3,FALSE)*VLOOKUP($F329,BY_TRA_Demand_Drivers!$B$5:$J$100,9,FALSE)</f>
        <v>2018.54096829167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49156.461821842269</v>
      </c>
      <c r="H330" s="16">
        <f>VLOOKUP($D330,'Growth rate'!$B$3:$S$93,3,FALSE)*VLOOKUP($F330,BY_TRA_Demand_Drivers!$B$5:$J$100,8,FALSE)</f>
        <v>2368.4615774016002</v>
      </c>
      <c r="I330" s="16">
        <f>VLOOKUP($D330,'Growth rate'!$B$3:$S$93,3,FALSE)*VLOOKUP($F330,BY_TRA_Demand_Drivers!$B$5:$J$100,9,FALSE)</f>
        <v>2044.7820008794615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49795.49582552621</v>
      </c>
      <c r="H331" s="16">
        <f>VLOOKUP($D331,'Growth rate'!$B$3:$S$93,3,FALSE)*VLOOKUP($F331,BY_TRA_Demand_Drivers!$B$5:$J$100,8,FALSE)</f>
        <v>2399.2515779078208</v>
      </c>
      <c r="I331" s="16">
        <f>VLOOKUP($D331,'Growth rate'!$B$3:$S$93,3,FALSE)*VLOOKUP($F331,BY_TRA_Demand_Drivers!$B$5:$J$100,9,FALSE)</f>
        <v>2071.364166890894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2238.9850000000001</v>
      </c>
      <c r="H332" s="16">
        <f>VLOOKUP($D332,'Growth rate'!$B$3:$S$93,3,FALSE)*VLOOKUP($F332,BY_TRA_Demand_Drivers!$B$5:$J$100,8,FALSE)</f>
        <v>107.879</v>
      </c>
      <c r="I332" s="16">
        <f>VLOOKUP($D332,'Growth rate'!$B$3:$S$93,3,FALSE)*VLOOKUP($F332,BY_TRA_Demand_Drivers!$B$5:$J$100,9,FALSE)</f>
        <v>93.135999999999996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2214.8506435300737</v>
      </c>
      <c r="H333" s="16">
        <f>VLOOKUP($D333,'Growth rate'!$B$3:$S$93,3,FALSE)*VLOOKUP($F333,BY_TRA_Demand_Drivers!$B$5:$J$100,8,FALSE)</f>
        <v>106.7161560141675</v>
      </c>
      <c r="I333" s="16">
        <f>VLOOKUP($D333,'Growth rate'!$B$3:$S$93,3,FALSE)*VLOOKUP($F333,BY_TRA_Demand_Drivers!$B$5:$J$100,9,FALSE)</f>
        <v>92.13207303122482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2243.6437018959641</v>
      </c>
      <c r="H334" s="16">
        <f>VLOOKUP($D334,'Growth rate'!$B$3:$S$93,3,FALSE)*VLOOKUP($F334,BY_TRA_Demand_Drivers!$B$5:$J$100,8,FALSE)</f>
        <v>108.10346604235166</v>
      </c>
      <c r="I334" s="16">
        <f>VLOOKUP($D334,'Growth rate'!$B$3:$S$93,3,FALSE)*VLOOKUP($F334,BY_TRA_Demand_Drivers!$B$5:$J$100,9,FALSE)</f>
        <v>93.329789980630736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2272.8110700206116</v>
      </c>
      <c r="H335" s="16">
        <f>VLOOKUP($D335,'Growth rate'!$B$3:$S$93,3,FALSE)*VLOOKUP($F335,BY_TRA_Demand_Drivers!$B$5:$J$100,8,FALSE)</f>
        <v>109.50881110090221</v>
      </c>
      <c r="I335" s="16">
        <f>VLOOKUP($D335,'Growth rate'!$B$3:$S$93,3,FALSE)*VLOOKUP($F335,BY_TRA_Demand_Drivers!$B$5:$J$100,9,FALSE)</f>
        <v>94.543077250378914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2302.3576139308793</v>
      </c>
      <c r="H336" s="16">
        <f>VLOOKUP($D336,'Growth rate'!$B$3:$S$93,3,FALSE)*VLOOKUP($F336,BY_TRA_Demand_Drivers!$B$5:$J$100,8,FALSE)</f>
        <v>110.93242564521394</v>
      </c>
      <c r="I336" s="16">
        <f>VLOOKUP($D336,'Growth rate'!$B$3:$S$93,3,FALSE)*VLOOKUP($F336,BY_TRA_Demand_Drivers!$B$5:$J$100,9,FALSE)</f>
        <v>95.772137254633833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2332.2882629119804</v>
      </c>
      <c r="H337" s="16">
        <f>VLOOKUP($D337,'Growth rate'!$B$3:$S$93,3,FALSE)*VLOOKUP($F337,BY_TRA_Demand_Drivers!$B$5:$J$100,8,FALSE)</f>
        <v>112.3745471786017</v>
      </c>
      <c r="I337" s="16">
        <f>VLOOKUP($D337,'Growth rate'!$B$3:$S$93,3,FALSE)*VLOOKUP($F337,BY_TRA_Demand_Drivers!$B$5:$J$100,9,FALSE)</f>
        <v>97.017175038944075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2362.6080103298359</v>
      </c>
      <c r="H338" s="16">
        <f>VLOOKUP($D338,'Growth rate'!$B$3:$S$93,3,FALSE)*VLOOKUP($F338,BY_TRA_Demand_Drivers!$B$5:$J$100,8,FALSE)</f>
        <v>113.83541629192351</v>
      </c>
      <c r="I338" s="16">
        <f>VLOOKUP($D338,'Growth rate'!$B$3:$S$93,3,FALSE)*VLOOKUP($F338,BY_TRA_Demand_Drivers!$B$5:$J$100,9,FALSE)</f>
        <v>98.278398314450328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2393.3219144641234</v>
      </c>
      <c r="H339" s="16">
        <f>VLOOKUP($D339,'Growth rate'!$B$3:$S$93,3,FALSE)*VLOOKUP($F339,BY_TRA_Demand_Drivers!$B$5:$J$100,8,FALSE)</f>
        <v>115.31527670371851</v>
      </c>
      <c r="I339" s="16">
        <f>VLOOKUP($D339,'Growth rate'!$B$3:$S$93,3,FALSE)*VLOOKUP($F339,BY_TRA_Demand_Drivers!$B$5:$J$100,9,FALSE)</f>
        <v>99.556017492538174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2424.4350993521566</v>
      </c>
      <c r="H340" s="16">
        <f>VLOOKUP($D340,'Growth rate'!$B$3:$S$93,3,FALSE)*VLOOKUP($F340,BY_TRA_Demand_Drivers!$B$5:$J$100,8,FALSE)</f>
        <v>116.81437530086683</v>
      </c>
      <c r="I340" s="16">
        <f>VLOOKUP($D340,'Growth rate'!$B$3:$S$93,3,FALSE)*VLOOKUP($F340,BY_TRA_Demand_Drivers!$B$5:$J$100,9,FALSE)</f>
        <v>100.85024571994116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2455.9527556437347</v>
      </c>
      <c r="H341" s="16">
        <f>VLOOKUP($D341,'Growth rate'!$B$3:$S$93,3,FALSE)*VLOOKUP($F341,BY_TRA_Demand_Drivers!$B$5:$J$100,8,FALSE)</f>
        <v>118.33296217977808</v>
      </c>
      <c r="I341" s="16">
        <f>VLOOKUP($D341,'Growth rate'!$B$3:$S$93,3,FALSE)*VLOOKUP($F341,BY_TRA_Demand_Drivers!$B$5:$J$100,9,FALSE)</f>
        <v>102.16129891430037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2487.8801414671025</v>
      </c>
      <c r="H342" s="16">
        <f>VLOOKUP($D342,'Growth rate'!$B$3:$S$93,3,FALSE)*VLOOKUP($F342,BY_TRA_Demand_Drivers!$B$5:$J$100,8,FALSE)</f>
        <v>119.87129068811518</v>
      </c>
      <c r="I342" s="16">
        <f>VLOOKUP($D342,'Growth rate'!$B$3:$S$93,3,FALSE)*VLOOKUP($F342,BY_TRA_Demand_Drivers!$B$5:$J$100,9,FALSE)</f>
        <v>103.48939580018626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2520.2225833061748</v>
      </c>
      <c r="H343" s="16">
        <f>VLOOKUP($D343,'Growth rate'!$B$3:$S$93,3,FALSE)*VLOOKUP($F343,BY_TRA_Demand_Drivers!$B$5:$J$100,8,FALSE)</f>
        <v>121.42961746706067</v>
      </c>
      <c r="I343" s="16">
        <f>VLOOKUP($D343,'Growth rate'!$B$3:$S$93,3,FALSE)*VLOOKUP($F343,BY_TRA_Demand_Drivers!$B$5:$J$100,9,FALSE)</f>
        <v>104.83475794558868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2552.9854768891551</v>
      </c>
      <c r="H344" s="16">
        <f>VLOOKUP($D344,'Growth rate'!$B$3:$S$93,3,FALSE)*VLOOKUP($F344,BY_TRA_Demand_Drivers!$B$5:$J$100,8,FALSE)</f>
        <v>123.00820249413245</v>
      </c>
      <c r="I344" s="16">
        <f>VLOOKUP($D344,'Growth rate'!$B$3:$S$93,3,FALSE)*VLOOKUP($F344,BY_TRA_Demand_Drivers!$B$5:$J$100,9,FALSE)</f>
        <v>106.19760979888132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2586.1742880887136</v>
      </c>
      <c r="H345" s="16">
        <f>VLOOKUP($D345,'Growth rate'!$B$3:$S$93,3,FALSE)*VLOOKUP($F345,BY_TRA_Demand_Drivers!$B$5:$J$100,8,FALSE)</f>
        <v>124.60730912655616</v>
      </c>
      <c r="I345" s="16">
        <f>VLOOKUP($D345,'Growth rate'!$B$3:$S$93,3,FALSE)*VLOOKUP($F345,BY_TRA_Demand_Drivers!$B$5:$J$100,9,FALSE)</f>
        <v>107.57817872626677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2619.7945538338663</v>
      </c>
      <c r="H346" s="16">
        <f>VLOOKUP($D346,'Growth rate'!$B$3:$S$93,3,FALSE)*VLOOKUP($F346,BY_TRA_Demand_Drivers!$B$5:$J$100,8,FALSE)</f>
        <v>126.22720414520137</v>
      </c>
      <c r="I346" s="16">
        <f>VLOOKUP($D346,'Growth rate'!$B$3:$S$93,3,FALSE)*VLOOKUP($F346,BY_TRA_Demand_Drivers!$B$5:$J$100,9,FALSE)</f>
        <v>108.97669504970823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2653.8518830337066</v>
      </c>
      <c r="H347" s="16">
        <f>VLOOKUP($D347,'Growth rate'!$B$3:$S$93,3,FALSE)*VLOOKUP($F347,BY_TRA_Demand_Drivers!$B$5:$J$100,8,FALSE)</f>
        <v>127.86815779908896</v>
      </c>
      <c r="I347" s="16">
        <f>VLOOKUP($D347,'Growth rate'!$B$3:$S$93,3,FALSE)*VLOOKUP($F347,BY_TRA_Demand_Drivers!$B$5:$J$100,9,FALSE)</f>
        <v>110.39339208535442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2688.3519575131445</v>
      </c>
      <c r="H348" s="16">
        <f>VLOOKUP($D348,'Growth rate'!$B$3:$S$93,3,FALSE)*VLOOKUP($F348,BY_TRA_Demand_Drivers!$B$5:$J$100,8,FALSE)</f>
        <v>129.5304438504771</v>
      </c>
      <c r="I348" s="16">
        <f>VLOOKUP($D348,'Growth rate'!$B$3:$S$93,3,FALSE)*VLOOKUP($F348,BY_TRA_Demand_Drivers!$B$5:$J$100,9,FALSE)</f>
        <v>111.82850618246401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2723.300532960815</v>
      </c>
      <c r="H349" s="16">
        <f>VLOOKUP($D349,'Growth rate'!$B$3:$S$93,3,FALSE)*VLOOKUP($F349,BY_TRA_Demand_Drivers!$B$5:$J$100,8,FALSE)</f>
        <v>131.21433962053331</v>
      </c>
      <c r="I349" s="16">
        <f>VLOOKUP($D349,'Growth rate'!$B$3:$S$93,3,FALSE)*VLOOKUP($F349,BY_TRA_Demand_Drivers!$B$5:$J$100,9,FALSE)</f>
        <v>113.28227676283603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2758.7034398893052</v>
      </c>
      <c r="H350" s="16">
        <f>VLOOKUP($D350,'Growth rate'!$B$3:$S$93,3,FALSE)*VLOOKUP($F350,BY_TRA_Demand_Drivers!$B$5:$J$100,8,FALSE)</f>
        <v>132.92012603560022</v>
      </c>
      <c r="I350" s="16">
        <f>VLOOKUP($D350,'Growth rate'!$B$3:$S$93,3,FALSE)*VLOOKUP($F350,BY_TRA_Demand_Drivers!$B$5:$J$100,9,FALSE)</f>
        <v>114.7549463607529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2794.5665846078659</v>
      </c>
      <c r="H351" s="16">
        <f>VLOOKUP($D351,'Growth rate'!$B$3:$S$93,3,FALSE)*VLOOKUP($F351,BY_TRA_Demand_Drivers!$B$5:$J$100,8,FALSE)</f>
        <v>134.64808767406302</v>
      </c>
      <c r="I351" s="16">
        <f>VLOOKUP($D351,'Growth rate'!$B$3:$S$93,3,FALSE)*VLOOKUP($F351,BY_TRA_Demand_Drivers!$B$5:$J$100,9,FALSE)</f>
        <v>116.24676066344267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2830.8959502077678</v>
      </c>
      <c r="H352" s="16">
        <f>VLOOKUP($D352,'Growth rate'!$B$3:$S$93,3,FALSE)*VLOOKUP($F352,BY_TRA_Demand_Drivers!$B$5:$J$100,8,FALSE)</f>
        <v>136.39851281382582</v>
      </c>
      <c r="I352" s="16">
        <f>VLOOKUP($D352,'Growth rate'!$B$3:$S$93,3,FALSE)*VLOOKUP($F352,BY_TRA_Demand_Drivers!$B$5:$J$100,9,FALSE)</f>
        <v>117.75796855206741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2867.6975975604687</v>
      </c>
      <c r="H353" s="16">
        <f>VLOOKUP($D353,'Growth rate'!$B$3:$S$93,3,FALSE)*VLOOKUP($F353,BY_TRA_Demand_Drivers!$B$5:$J$100,8,FALSE)</f>
        <v>138.17169348040554</v>
      </c>
      <c r="I353" s="16">
        <f>VLOOKUP($D353,'Growth rate'!$B$3:$S$93,3,FALSE)*VLOOKUP($F353,BY_TRA_Demand_Drivers!$B$5:$J$100,9,FALSE)</f>
        <v>119.28882214324427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2904.9776663287548</v>
      </c>
      <c r="H354" s="16">
        <f>VLOOKUP($D354,'Growth rate'!$B$3:$S$93,3,FALSE)*VLOOKUP($F354,BY_TRA_Demand_Drivers!$B$5:$J$100,8,FALSE)</f>
        <v>139.9679254956508</v>
      </c>
      <c r="I354" s="16">
        <f>VLOOKUP($D354,'Growth rate'!$B$3:$S$93,3,FALSE)*VLOOKUP($F354,BY_TRA_Demand_Drivers!$B$5:$J$100,9,FALSE)</f>
        <v>120.83957683110646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2942.742375991028</v>
      </c>
      <c r="H355" s="16">
        <f>VLOOKUP($D355,'Growth rate'!$B$3:$S$93,3,FALSE)*VLOOKUP($F355,BY_TRA_Demand_Drivers!$B$5:$J$100,8,FALSE)</f>
        <v>141.78750852709425</v>
      </c>
      <c r="I355" s="16">
        <f>VLOOKUP($D355,'Growth rate'!$B$3:$S$93,3,FALSE)*VLOOKUP($F355,BY_TRA_Demand_Drivers!$B$5:$J$100,9,FALSE)</f>
        <v>122.41049132991081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2980.9980268789109</v>
      </c>
      <c r="H356" s="16">
        <f>VLOOKUP($D356,'Growth rate'!$B$3:$S$93,3,FALSE)*VLOOKUP($F356,BY_TRA_Demand_Drivers!$B$5:$J$100,8,FALSE)</f>
        <v>143.63074613794646</v>
      </c>
      <c r="I356" s="16">
        <f>VLOOKUP($D356,'Growth rate'!$B$3:$S$93,3,FALSE)*VLOOKUP($F356,BY_TRA_Demand_Drivers!$B$5:$J$100,9,FALSE)</f>
        <v>124.00182771719963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3019.7510012283365</v>
      </c>
      <c r="H357" s="16">
        <f>VLOOKUP($D357,'Growth rate'!$B$3:$S$93,3,FALSE)*VLOOKUP($F357,BY_TRA_Demand_Drivers!$B$5:$J$100,8,FALSE)</f>
        <v>145.49794583773973</v>
      </c>
      <c r="I357" s="16">
        <f>VLOOKUP($D357,'Growth rate'!$B$3:$S$93,3,FALSE)*VLOOKUP($F357,BY_TRA_Demand_Drivers!$B$5:$J$100,9,FALSE)</f>
        <v>125.61385147752321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3059.0077642443048</v>
      </c>
      <c r="H358" s="16">
        <f>VLOOKUP($D358,'Growth rate'!$B$3:$S$93,3,FALSE)*VLOOKUP($F358,BY_TRA_Demand_Drivers!$B$5:$J$100,8,FALSE)</f>
        <v>147.38941913363035</v>
      </c>
      <c r="I358" s="16">
        <f>VLOOKUP($D358,'Growth rate'!$B$3:$S$93,3,FALSE)*VLOOKUP($F358,BY_TRA_Demand_Drivers!$B$5:$J$100,9,FALSE)</f>
        <v>127.246831546731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3098.7748651794805</v>
      </c>
      <c r="H359" s="16">
        <f>VLOOKUP($D359,'Growth rate'!$B$3:$S$93,3,FALSE)*VLOOKUP($F359,BY_TRA_Demand_Drivers!$B$5:$J$100,8,FALSE)</f>
        <v>149.30548158236752</v>
      </c>
      <c r="I359" s="16">
        <f>VLOOKUP($D359,'Growth rate'!$B$3:$S$93,3,FALSE)*VLOOKUP($F359,BY_TRA_Demand_Drivers!$B$5:$J$100,9,FALSE)</f>
        <v>128.90104035683851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3139.0589384268137</v>
      </c>
      <c r="H360" s="16">
        <f>VLOOKUP($D360,'Growth rate'!$B$3:$S$93,3,FALSE)*VLOOKUP($F360,BY_TRA_Demand_Drivers!$B$5:$J$100,8,FALSE)</f>
        <v>151.24645284293831</v>
      </c>
      <c r="I360" s="16">
        <f>VLOOKUP($D360,'Growth rate'!$B$3:$S$93,3,FALSE)*VLOOKUP($F360,BY_TRA_Demand_Drivers!$B$5:$J$100,9,FALSE)</f>
        <v>130.5767538814774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3179.8667046263618</v>
      </c>
      <c r="H361" s="16">
        <f>VLOOKUP($D361,'Growth rate'!$B$3:$S$93,3,FALSE)*VLOOKUP($F361,BY_TRA_Demand_Drivers!$B$5:$J$100,8,FALSE)</f>
        <v>153.21265672989648</v>
      </c>
      <c r="I361" s="16">
        <f>VLOOKUP($D361,'Growth rate'!$B$3:$S$93,3,FALSE)*VLOOKUP($F361,BY_TRA_Demand_Drivers!$B$5:$J$100,9,FALSE)</f>
        <v>132.27425168193659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3221.2049717865043</v>
      </c>
      <c r="H362" s="16">
        <f>VLOOKUP($D362,'Growth rate'!$B$3:$S$93,3,FALSE)*VLOOKUP($F362,BY_TRA_Demand_Drivers!$B$5:$J$100,8,FALSE)</f>
        <v>155.20442126738513</v>
      </c>
      <c r="I362" s="16">
        <f>VLOOKUP($D362,'Growth rate'!$B$3:$S$93,3,FALSE)*VLOOKUP($F362,BY_TRA_Demand_Drivers!$B$5:$J$100,9,FALSE)</f>
        <v>133.99381695380177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3263.0806364197283</v>
      </c>
      <c r="H363" s="16">
        <f>VLOOKUP($D363,'Growth rate'!$B$3:$S$93,3,FALSE)*VLOOKUP($F363,BY_TRA_Demand_Drivers!$B$5:$J$100,8,FALSE)</f>
        <v>157.22207874386112</v>
      </c>
      <c r="I363" s="16">
        <f>VLOOKUP($D363,'Growth rate'!$B$3:$S$93,3,FALSE)*VLOOKUP($F363,BY_TRA_Demand_Drivers!$B$5:$J$100,9,FALSE)</f>
        <v>135.73573657420116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3305.5006846931847</v>
      </c>
      <c r="H364" s="16">
        <f>VLOOKUP($D364,'Growth rate'!$B$3:$S$93,3,FALSE)*VLOOKUP($F364,BY_TRA_Demand_Drivers!$B$5:$J$100,8,FALSE)</f>
        <v>159.2659657675313</v>
      </c>
      <c r="I364" s="16">
        <f>VLOOKUP($D364,'Growth rate'!$B$3:$S$93,3,FALSE)*VLOOKUP($F364,BY_TRA_Demand_Drivers!$B$5:$J$100,9,FALSE)</f>
        <v>137.50030114966577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3348.4721935941952</v>
      </c>
      <c r="H365" s="16">
        <f>VLOOKUP($D365,'Growth rate'!$B$3:$S$93,3,FALSE)*VLOOKUP($F365,BY_TRA_Demand_Drivers!$B$5:$J$100,8,FALSE)</f>
        <v>161.33642332250918</v>
      </c>
      <c r="I365" s="16">
        <f>VLOOKUP($D365,'Growth rate'!$B$3:$S$93,3,FALSE)*VLOOKUP($F365,BY_TRA_Demand_Drivers!$B$5:$J$100,9,FALSE)</f>
        <v>139.2878050646114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3392.0023321109197</v>
      </c>
      <c r="H366" s="16">
        <f>VLOOKUP($D366,'Growth rate'!$B$3:$S$93,3,FALSE)*VLOOKUP($F366,BY_TRA_Demand_Drivers!$B$5:$J$100,8,FALSE)</f>
        <v>163.43379682570176</v>
      </c>
      <c r="I366" s="16">
        <f>VLOOKUP($D366,'Growth rate'!$B$3:$S$93,3,FALSE)*VLOOKUP($F366,BY_TRA_Demand_Drivers!$B$5:$J$100,9,FALSE)</f>
        <v>141.09854653045133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3436.0983624283613</v>
      </c>
      <c r="H367" s="16">
        <f>VLOOKUP($D367,'Growth rate'!$B$3:$S$93,3,FALSE)*VLOOKUP($F367,BY_TRA_Demand_Drivers!$B$5:$J$100,8,FALSE)</f>
        <v>165.55843618443589</v>
      </c>
      <c r="I367" s="16">
        <f>VLOOKUP($D367,'Growth rate'!$B$3:$S$93,3,FALSE)*VLOOKUP($F367,BY_TRA_Demand_Drivers!$B$5:$J$100,9,FALSE)</f>
        <v>142.93282763534719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3480.7676411399298</v>
      </c>
      <c r="H368" s="16">
        <f>VLOOKUP($D368,'Growth rate'!$B$3:$S$93,3,FALSE)*VLOOKUP($F368,BY_TRA_Demand_Drivers!$B$5:$J$100,8,FALSE)</f>
        <v>167.71069585483355</v>
      </c>
      <c r="I368" s="16">
        <f>VLOOKUP($D368,'Growth rate'!$B$3:$S$93,3,FALSE)*VLOOKUP($F368,BY_TRA_Demand_Drivers!$B$5:$J$100,9,FALSE)</f>
        <v>144.7909543946067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3526.0176204747486</v>
      </c>
      <c r="H369" s="16">
        <f>VLOOKUP($D369,'Growth rate'!$B$3:$S$93,3,FALSE)*VLOOKUP($F369,BY_TRA_Demand_Drivers!$B$5:$J$100,8,FALSE)</f>
        <v>169.89093490094638</v>
      </c>
      <c r="I369" s="16">
        <f>VLOOKUP($D369,'Growth rate'!$B$3:$S$93,3,FALSE)*VLOOKUP($F369,BY_TRA_Demand_Drivers!$B$5:$J$100,9,FALSE)</f>
        <v>146.67323680173658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3571.8558495409202</v>
      </c>
      <c r="H370" s="16">
        <f>VLOOKUP($D370,'Growth rate'!$B$3:$S$93,3,FALSE)*VLOOKUP($F370,BY_TRA_Demand_Drivers!$B$5:$J$100,8,FALSE)</f>
        <v>172.09951705465866</v>
      </c>
      <c r="I370" s="16">
        <f>VLOOKUP($D370,'Growth rate'!$B$3:$S$93,3,FALSE)*VLOOKUP($F370,BY_TRA_Demand_Drivers!$B$5:$J$100,9,FALSE)</f>
        <v>148.57998888015914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3618.2899755849521</v>
      </c>
      <c r="H371" s="16">
        <f>VLOOKUP($D371,'Growth rate'!$B$3:$S$93,3,FALSE)*VLOOKUP($F371,BY_TRA_Demand_Drivers!$B$5:$J$100,8,FALSE)</f>
        <v>174.33681077636922</v>
      </c>
      <c r="I371" s="16">
        <f>VLOOKUP($D371,'Growth rate'!$B$3:$S$93,3,FALSE)*VLOOKUP($F371,BY_TRA_Demand_Drivers!$B$5:$J$100,9,FALSE)</f>
        <v>150.51152873560119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3665.3277452675561</v>
      </c>
      <c r="H372" s="16">
        <f>VLOOKUP($D372,'Growth rate'!$B$3:$S$93,3,FALSE)*VLOOKUP($F372,BY_TRA_Demand_Drivers!$B$5:$J$100,8,FALSE)</f>
        <v>176.60318931646199</v>
      </c>
      <c r="I372" s="16">
        <f>VLOOKUP($D372,'Growth rate'!$B$3:$S$93,3,FALSE)*VLOOKUP($F372,BY_TRA_Demand_Drivers!$B$5:$J$100,9,FALSE)</f>
        <v>152.468178609164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3712.9770059560337</v>
      </c>
      <c r="H373" s="16">
        <f>VLOOKUP($D373,'Growth rate'!$B$3:$S$93,3,FALSE)*VLOOKUP($F373,BY_TRA_Demand_Drivers!$B$5:$J$100,8,FALSE)</f>
        <v>178.899030777576</v>
      </c>
      <c r="I373" s="16">
        <f>VLOOKUP($D373,'Growth rate'!$B$3:$S$93,3,FALSE)*VLOOKUP($F373,BY_TRA_Demand_Drivers!$B$5:$J$100,9,FALSE)</f>
        <v>154.45026493108313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3761.2457070334622</v>
      </c>
      <c r="H374" s="16">
        <f>VLOOKUP($D374,'Growth rate'!$B$3:$S$93,3,FALSE)*VLOOKUP($F374,BY_TRA_Demand_Drivers!$B$5:$J$100,8,FALSE)</f>
        <v>181.22471817768445</v>
      </c>
      <c r="I374" s="16">
        <f>VLOOKUP($D374,'Growth rate'!$B$3:$S$93,3,FALSE)*VLOOKUP($F374,BY_TRA_Demand_Drivers!$B$5:$J$100,9,FALSE)</f>
        <v>156.45811837518718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3810.1419012248966</v>
      </c>
      <c r="H375" s="16">
        <f>VLOOKUP($D375,'Growth rate'!$B$3:$S$93,3,FALSE)*VLOOKUP($F375,BY_TRA_Demand_Drivers!$B$5:$J$100,8,FALSE)</f>
        <v>183.58063951399436</v>
      </c>
      <c r="I375" s="16">
        <f>VLOOKUP($D375,'Growth rate'!$B$3:$S$93,3,FALSE)*VLOOKUP($F375,BY_TRA_Demand_Drivers!$B$5:$J$100,9,FALSE)</f>
        <v>158.4920739140646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3859.67374594082</v>
      </c>
      <c r="H376" s="16">
        <f>VLOOKUP($D376,'Growth rate'!$B$3:$S$93,3,FALSE)*VLOOKUP($F376,BY_TRA_Demand_Drivers!$B$5:$J$100,8,FALSE)</f>
        <v>185.96718782767624</v>
      </c>
      <c r="I376" s="16">
        <f>VLOOKUP($D376,'Growth rate'!$B$3:$S$93,3,FALSE)*VLOOKUP($F376,BY_TRA_Demand_Drivers!$B$5:$J$100,9,FALSE)</f>
        <v>160.55247087494743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3909.8495046380503</v>
      </c>
      <c r="H377" s="16">
        <f>VLOOKUP($D377,'Growth rate'!$B$3:$S$93,3,FALSE)*VLOOKUP($F377,BY_TRA_Demand_Drivers!$B$5:$J$100,8,FALSE)</f>
        <v>188.38476126943601</v>
      </c>
      <c r="I377" s="16">
        <f>VLOOKUP($D377,'Growth rate'!$B$3:$S$93,3,FALSE)*VLOOKUP($F377,BY_TRA_Demand_Drivers!$B$5:$J$100,9,FALSE)</f>
        <v>162.63965299632173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3960.6775481983445</v>
      </c>
      <c r="H378" s="16">
        <f>VLOOKUP($D378,'Growth rate'!$B$3:$S$93,3,FALSE)*VLOOKUP($F378,BY_TRA_Demand_Drivers!$B$5:$J$100,8,FALSE)</f>
        <v>190.83376316593868</v>
      </c>
      <c r="I378" s="16">
        <f>VLOOKUP($D378,'Growth rate'!$B$3:$S$93,3,FALSE)*VLOOKUP($F378,BY_TRA_Demand_Drivers!$B$5:$J$100,9,FALSE)</f>
        <v>164.7539684852739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4012.1663563249222</v>
      </c>
      <c r="H379" s="16">
        <f>VLOOKUP($D379,'Growth rate'!$B$3:$S$93,3,FALSE)*VLOOKUP($F379,BY_TRA_Demand_Drivers!$B$5:$J$100,8,FALSE)</f>
        <v>193.31460208709584</v>
      </c>
      <c r="I379" s="16">
        <f>VLOOKUP($D379,'Growth rate'!$B$3:$S$93,3,FALSE)*VLOOKUP($F379,BY_TRA_Demand_Drivers!$B$5:$J$100,9,FALSE)</f>
        <v>166.89577007558242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4064.3245189571458</v>
      </c>
      <c r="H380" s="16">
        <f>VLOOKUP($D380,'Growth rate'!$B$3:$S$93,3,FALSE)*VLOOKUP($F380,BY_TRA_Demand_Drivers!$B$5:$J$100,8,FALSE)</f>
        <v>195.82769191422807</v>
      </c>
      <c r="I380" s="16">
        <f>VLOOKUP($D380,'Growth rate'!$B$3:$S$93,3,FALSE)*VLOOKUP($F380,BY_TRA_Demand_Drivers!$B$5:$J$100,9,FALSE)</f>
        <v>169.065415086565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4117.160737703588</v>
      </c>
      <c r="H381" s="16">
        <f>VLOOKUP($D381,'Growth rate'!$B$3:$S$93,3,FALSE)*VLOOKUP($F381,BY_TRA_Demand_Drivers!$B$5:$J$100,8,FALSE)</f>
        <v>198.37345190911302</v>
      </c>
      <c r="I381" s="16">
        <f>VLOOKUP($D381,'Growth rate'!$B$3:$S$93,3,FALSE)*VLOOKUP($F381,BY_TRA_Demand_Drivers!$B$5:$J$100,9,FALSE)</f>
        <v>171.26326548269031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4170.6838272937348</v>
      </c>
      <c r="H382" s="16">
        <f>VLOOKUP($D382,'Growth rate'!$B$3:$S$93,3,FALSE)*VLOOKUP($F382,BY_TRA_Demand_Drivers!$B$5:$J$100,8,FALSE)</f>
        <v>200.95230678393145</v>
      </c>
      <c r="I382" s="16">
        <f>VLOOKUP($D382,'Growth rate'!$B$3:$S$93,3,FALSE)*VLOOKUP($F382,BY_TRA_Demand_Drivers!$B$5:$J$100,9,FALSE)</f>
        <v>173.48968793396526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4224.9027170485524</v>
      </c>
      <c r="H383" s="16">
        <f>VLOOKUP($D383,'Growth rate'!$B$3:$S$93,3,FALSE)*VLOOKUP($F383,BY_TRA_Demand_Drivers!$B$5:$J$100,8,FALSE)</f>
        <v>203.56468677212254</v>
      </c>
      <c r="I383" s="16">
        <f>VLOOKUP($D383,'Growth rate'!$B$3:$S$93,3,FALSE)*VLOOKUP($F383,BY_TRA_Demand_Drivers!$B$5:$J$100,9,FALSE)</f>
        <v>175.74505387710678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4279.8264523701828</v>
      </c>
      <c r="H384" s="16">
        <f>VLOOKUP($D384,'Growth rate'!$B$3:$S$93,3,FALSE)*VLOOKUP($F384,BY_TRA_Demand_Drivers!$B$5:$J$100,8,FALSE)</f>
        <v>206.21102770016009</v>
      </c>
      <c r="I384" s="16">
        <f>VLOOKUP($D384,'Growth rate'!$B$3:$S$93,3,FALSE)*VLOOKUP($F384,BY_TRA_Demand_Drivers!$B$5:$J$100,9,FALSE)</f>
        <v>178.02973957750913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4335.464196250995</v>
      </c>
      <c r="H385" s="16">
        <f>VLOOKUP($D385,'Growth rate'!$B$3:$S$93,3,FALSE)*VLOOKUP($F385,BY_TRA_Demand_Drivers!$B$5:$J$100,8,FALSE)</f>
        <v>208.89177106026216</v>
      </c>
      <c r="I385" s="16">
        <f>VLOOKUP($D385,'Growth rate'!$B$3:$S$93,3,FALSE)*VLOOKUP($F385,BY_TRA_Demand_Drivers!$B$5:$J$100,9,FALSE)</f>
        <v>180.34412619201674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4391.8252308022575</v>
      </c>
      <c r="H386" s="16">
        <f>VLOOKUP($D386,'Growth rate'!$B$3:$S$93,3,FALSE)*VLOOKUP($F386,BY_TRA_Demand_Drivers!$B$5:$J$100,8,FALSE)</f>
        <v>211.60736408404554</v>
      </c>
      <c r="I386" s="16">
        <f>VLOOKUP($D386,'Growth rate'!$B$3:$S$93,3,FALSE)*VLOOKUP($F386,BY_TRA_Demand_Drivers!$B$5:$J$100,9,FALSE)</f>
        <v>182.68859983251295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4448.9189588026866</v>
      </c>
      <c r="H387" s="16">
        <f>VLOOKUP($D387,'Growth rate'!$B$3:$S$93,3,FALSE)*VLOOKUP($F387,BY_TRA_Demand_Drivers!$B$5:$J$100,8,FALSE)</f>
        <v>214.35825981713811</v>
      </c>
      <c r="I387" s="16">
        <f>VLOOKUP($D387,'Growth rate'!$B$3:$S$93,3,FALSE)*VLOOKUP($F387,BY_TRA_Demand_Drivers!$B$5:$J$100,9,FALSE)</f>
        <v>185.06355163033561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4506.7549052671202</v>
      </c>
      <c r="H388" s="16">
        <f>VLOOKUP($D388,'Growth rate'!$B$3:$S$93,3,FALSE)*VLOOKUP($F388,BY_TRA_Demand_Drivers!$B$5:$J$100,8,FALSE)</f>
        <v>217.14491719476089</v>
      </c>
      <c r="I388" s="16">
        <f>VLOOKUP($D388,'Growth rate'!$B$3:$S$93,3,FALSE)*VLOOKUP($F388,BY_TRA_Demand_Drivers!$B$5:$J$100,9,FALSE)</f>
        <v>187.46937780152993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4565.3427190355924</v>
      </c>
      <c r="H389" s="16">
        <f>VLOOKUP($D389,'Growth rate'!$B$3:$S$93,3,FALSE)*VLOOKUP($F389,BY_TRA_Demand_Drivers!$B$5:$J$100,8,FALSE)</f>
        <v>219.96780111829273</v>
      </c>
      <c r="I389" s="16">
        <f>VLOOKUP($D389,'Growth rate'!$B$3:$S$93,3,FALSE)*VLOOKUP($F389,BY_TRA_Demand_Drivers!$B$5:$J$100,9,FALSE)</f>
        <v>189.90647971294979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4624.6921743830544</v>
      </c>
      <c r="H390" s="16">
        <f>VLOOKUP($D390,'Growth rate'!$B$3:$S$93,3,FALSE)*VLOOKUP($F390,BY_TRA_Demand_Drivers!$B$5:$J$100,8,FALSE)</f>
        <v>222.82738253283051</v>
      </c>
      <c r="I390" s="16">
        <f>VLOOKUP($D390,'Growth rate'!$B$3:$S$93,3,FALSE)*VLOOKUP($F390,BY_TRA_Demand_Drivers!$B$5:$J$100,9,FALSE)</f>
        <v>192.37526394921812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4684.8131726500342</v>
      </c>
      <c r="H391" s="16">
        <f>VLOOKUP($D391,'Growth rate'!$B$3:$S$93,3,FALSE)*VLOOKUP($F391,BY_TRA_Demand_Drivers!$B$5:$J$100,8,FALSE)</f>
        <v>225.72413850575731</v>
      </c>
      <c r="I391" s="16">
        <f>VLOOKUP($D391,'Growth rate'!$B$3:$S$93,3,FALSE)*VLOOKUP($F391,BY_TRA_Demand_Drivers!$B$5:$J$100,9,FALSE)</f>
        <v>194.87614238055795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4745.7157438944841</v>
      </c>
      <c r="H392" s="16">
        <f>VLOOKUP($D392,'Growth rate'!$B$3:$S$93,3,FALSE)*VLOOKUP($F392,BY_TRA_Demand_Drivers!$B$5:$J$100,8,FALSE)</f>
        <v>228.65855230633213</v>
      </c>
      <c r="I392" s="16">
        <f>VLOOKUP($D392,'Growth rate'!$B$3:$S$93,3,FALSE)*VLOOKUP($F392,BY_TRA_Demand_Drivers!$B$5:$J$100,9,FALSE)</f>
        <v>197.40953223150518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4807.4100485651115</v>
      </c>
      <c r="H393" s="16">
        <f>VLOOKUP($D393,'Growth rate'!$B$3:$S$93,3,FALSE)*VLOOKUP($F393,BY_TRA_Demand_Drivers!$B$5:$J$100,8,FALSE)</f>
        <v>231.6311134863144</v>
      </c>
      <c r="I393" s="16">
        <f>VLOOKUP($D393,'Growth rate'!$B$3:$S$93,3,FALSE)*VLOOKUP($F393,BY_TRA_Demand_Drivers!$B$5:$J$100,9,FALSE)</f>
        <v>199.97585615051472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4869.9063791964581</v>
      </c>
      <c r="H394" s="16">
        <f>VLOOKUP($D394,'Growth rate'!$B$3:$S$93,3,FALSE)*VLOOKUP($F394,BY_TRA_Demand_Drivers!$B$5:$J$100,8,FALSE)</f>
        <v>234.64231796163651</v>
      </c>
      <c r="I394" s="16">
        <f>VLOOKUP($D394,'Growth rate'!$B$3:$S$93,3,FALSE)*VLOOKUP($F394,BY_TRA_Demand_Drivers!$B$5:$J$100,9,FALSE)</f>
        <v>202.57554228047141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4933.2151621260118</v>
      </c>
      <c r="H395" s="16">
        <f>VLOOKUP($D395,'Growth rate'!$B$3:$S$93,3,FALSE)*VLOOKUP($F395,BY_TRA_Demand_Drivers!$B$5:$J$100,8,FALSE)</f>
        <v>237.69266809513775</v>
      </c>
      <c r="I395" s="16">
        <f>VLOOKUP($D395,'Growth rate'!$B$3:$S$93,3,FALSE)*VLOOKUP($F395,BY_TRA_Demand_Drivers!$B$5:$J$100,9,FALSE)</f>
        <v>205.20902433011753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4997.3469592336487</v>
      </c>
      <c r="H396" s="16">
        <f>VLOOKUP($D396,'Growth rate'!$B$3:$S$93,3,FALSE)*VLOOKUP($F396,BY_TRA_Demand_Drivers!$B$5:$J$100,8,FALSE)</f>
        <v>240.78267278037453</v>
      </c>
      <c r="I396" s="16">
        <f>VLOOKUP($D396,'Growth rate'!$B$3:$S$93,3,FALSE)*VLOOKUP($F396,BY_TRA_Demand_Drivers!$B$5:$J$100,9,FALSE)</f>
        <v>207.87674164640902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5062.3124697036856</v>
      </c>
      <c r="H397" s="16">
        <f>VLOOKUP($D397,'Growth rate'!$B$3:$S$93,3,FALSE)*VLOOKUP($F397,BY_TRA_Demand_Drivers!$B$5:$J$100,8,FALSE)</f>
        <v>243.91284752651936</v>
      </c>
      <c r="I397" s="16">
        <f>VLOOKUP($D397,'Growth rate'!$B$3:$S$93,3,FALSE)*VLOOKUP($F397,BY_TRA_Demand_Drivers!$B$5:$J$100,9,FALSE)</f>
        <v>210.5791392878123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5128.1225318098341</v>
      </c>
      <c r="H398" s="16">
        <f>VLOOKUP($D398,'Growth rate'!$B$3:$S$93,3,FALSE)*VLOOKUP($F398,BY_TRA_Demand_Drivers!$B$5:$J$100,8,FALSE)</f>
        <v>247.08371454436408</v>
      </c>
      <c r="I398" s="16">
        <f>VLOOKUP($D398,'Growth rate'!$B$3:$S$93,3,FALSE)*VLOOKUP($F398,BY_TRA_Demand_Drivers!$B$5:$J$100,9,FALSE)</f>
        <v>213.31666809855386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5194.7881247233609</v>
      </c>
      <c r="H399" s="16">
        <f>VLOOKUP($D399,'Growth rate'!$B$3:$S$93,3,FALSE)*VLOOKUP($F399,BY_TRA_Demand_Drivers!$B$5:$J$100,8,FALSE)</f>
        <v>250.2958028334408</v>
      </c>
      <c r="I399" s="16">
        <f>VLOOKUP($D399,'Growth rate'!$B$3:$S$93,3,FALSE)*VLOOKUP($F399,BY_TRA_Demand_Drivers!$B$5:$J$100,9,FALSE)</f>
        <v>216.08978478383503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5262.3203703447643</v>
      </c>
      <c r="H400" s="16">
        <f>VLOOKUP($D400,'Growth rate'!$B$3:$S$93,3,FALSE)*VLOOKUP($F400,BY_TRA_Demand_Drivers!$B$5:$J$100,8,FALSE)</f>
        <v>253.5496482702755</v>
      </c>
      <c r="I400" s="16">
        <f>VLOOKUP($D400,'Growth rate'!$B$3:$S$93,3,FALSE)*VLOOKUP($F400,BY_TRA_Demand_Drivers!$B$5:$J$100,9,FALSE)</f>
        <v>218.89895198602485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5330.7305351592458</v>
      </c>
      <c r="H401" s="16">
        <f>VLOOKUP($D401,'Growth rate'!$B$3:$S$93,3,FALSE)*VLOOKUP($F401,BY_TRA_Demand_Drivers!$B$5:$J$100,8,FALSE)</f>
        <v>256.84579369778908</v>
      </c>
      <c r="I401" s="16">
        <f>VLOOKUP($D401,'Growth rate'!$B$3:$S$93,3,FALSE)*VLOOKUP($F401,BY_TRA_Demand_Drivers!$B$5:$J$100,9,FALSE)</f>
        <v>221.74463836184319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5400.0300321163159</v>
      </c>
      <c r="H402" s="16">
        <f>VLOOKUP($D402,'Growth rate'!$B$3:$S$93,3,FALSE)*VLOOKUP($F402,BY_TRA_Demand_Drivers!$B$5:$J$100,8,FALSE)</f>
        <v>260.1847890158603</v>
      </c>
      <c r="I402" s="16">
        <f>VLOOKUP($D402,'Growth rate'!$B$3:$S$93,3,FALSE)*VLOOKUP($F402,BY_TRA_Demand_Drivers!$B$5:$J$100,9,FALSE)</f>
        <v>224.62731866054713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5470.2304225338266</v>
      </c>
      <c r="H403" s="16">
        <f>VLOOKUP($D403,'Growth rate'!$B$3:$S$93,3,FALSE)*VLOOKUP($F403,BY_TRA_Demand_Drivers!$B$5:$J$100,8,FALSE)</f>
        <v>263.56719127306644</v>
      </c>
      <c r="I403" s="16">
        <f>VLOOKUP($D403,'Growth rate'!$B$3:$S$93,3,FALSE)*VLOOKUP($F403,BY_TRA_Demand_Drivers!$B$5:$J$100,9,FALSE)</f>
        <v>227.54747380313421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5541.343418026765</v>
      </c>
      <c r="H404" s="16">
        <f>VLOOKUP($D404,'Growth rate'!$B$3:$S$93,3,FALSE)*VLOOKUP($F404,BY_TRA_Demand_Drivers!$B$5:$J$100,8,FALSE)</f>
        <v>266.99356475961628</v>
      </c>
      <c r="I404" s="16">
        <f>VLOOKUP($D404,'Growth rate'!$B$3:$S$93,3,FALSE)*VLOOKUP($F404,BY_TRA_Demand_Drivers!$B$5:$J$100,9,FALSE)</f>
        <v>230.5055909625749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5613.3808824611124</v>
      </c>
      <c r="H405" s="16">
        <f>VLOOKUP($D405,'Growth rate'!$B$3:$S$93,3,FALSE)*VLOOKUP($F405,BY_TRA_Demand_Drivers!$B$5:$J$100,8,FALSE)</f>
        <v>270.46448110149123</v>
      </c>
      <c r="I405" s="16">
        <f>VLOOKUP($D405,'Growth rate'!$B$3:$S$93,3,FALSE)*VLOOKUP($F405,BY_TRA_Demand_Drivers!$B$5:$J$100,9,FALSE)</f>
        <v>233.50216364508836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5686.3548339331064</v>
      </c>
      <c r="H406" s="16">
        <f>VLOOKUP($D406,'Growth rate'!$B$3:$S$93,3,FALSE)*VLOOKUP($F406,BY_TRA_Demand_Drivers!$B$5:$J$100,8,FALSE)</f>
        <v>273.9805193558106</v>
      </c>
      <c r="I406" s="16">
        <f>VLOOKUP($D406,'Growth rate'!$B$3:$S$93,3,FALSE)*VLOOKUP($F406,BY_TRA_Demand_Drivers!$B$5:$J$100,9,FALSE)</f>
        <v>236.53769177247449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5760.2774467742365</v>
      </c>
      <c r="H407" s="16">
        <f>VLOOKUP($D407,'Growth rate'!$B$3:$S$93,3,FALSE)*VLOOKUP($F407,BY_TRA_Demand_Drivers!$B$5:$J$100,8,FALSE)</f>
        <v>277.54226610743609</v>
      </c>
      <c r="I407" s="16">
        <f>VLOOKUP($D407,'Growth rate'!$B$3:$S$93,3,FALSE)*VLOOKUP($F407,BY_TRA_Demand_Drivers!$B$5:$J$100,9,FALSE)</f>
        <v>239.61268176551661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5835.1610535823002</v>
      </c>
      <c r="H408" s="16">
        <f>VLOOKUP($D408,'Growth rate'!$B$3:$S$93,3,FALSE)*VLOOKUP($F408,BY_TRA_Demand_Drivers!$B$5:$J$100,8,FALSE)</f>
        <v>281.15031556683272</v>
      </c>
      <c r="I408" s="16">
        <f>VLOOKUP($D408,'Growth rate'!$B$3:$S$93,3,FALSE)*VLOOKUP($F408,BY_TRA_Demand_Drivers!$B$5:$J$100,9,FALSE)</f>
        <v>242.72764662846831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5911.0181472788699</v>
      </c>
      <c r="H409" s="16">
        <f>VLOOKUP($D409,'Growth rate'!$B$3:$S$93,3,FALSE)*VLOOKUP($F409,BY_TRA_Demand_Drivers!$B$5:$J$100,8,FALSE)</f>
        <v>284.80526966920149</v>
      </c>
      <c r="I409" s="16">
        <f>VLOOKUP($D409,'Growth rate'!$B$3:$S$93,3,FALSE)*VLOOKUP($F409,BY_TRA_Demand_Drivers!$B$5:$J$100,9,FALSE)</f>
        <v>245.88310603463836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5987.8613831934945</v>
      </c>
      <c r="H410" s="16">
        <f>VLOOKUP($D410,'Growth rate'!$B$3:$S$93,3,FALSE)*VLOOKUP($F410,BY_TRA_Demand_Drivers!$B$5:$J$100,8,FALSE)</f>
        <v>288.50773817490114</v>
      </c>
      <c r="I410" s="16">
        <f>VLOOKUP($D410,'Growth rate'!$B$3:$S$93,3,FALSE)*VLOOKUP($F410,BY_TRA_Demand_Drivers!$B$5:$J$100,9,FALSE)</f>
        <v>249.07958641308863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6065.7035811750093</v>
      </c>
      <c r="H411" s="16">
        <f>VLOOKUP($D411,'Growth rate'!$B$3:$S$93,3,FALSE)*VLOOKUP($F411,BY_TRA_Demand_Drivers!$B$5:$J$100,8,FALSE)</f>
        <v>292.25833877117481</v>
      </c>
      <c r="I411" s="16">
        <f>VLOOKUP($D411,'Growth rate'!$B$3:$S$93,3,FALSE)*VLOOKUP($F411,BY_TRA_Demand_Drivers!$B$5:$J$100,9,FALSE)</f>
        <v>252.31762103645875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6144.5577277302837</v>
      </c>
      <c r="H412" s="16">
        <f>VLOOKUP($D412,'Growth rate'!$B$3:$S$93,3,FALSE)*VLOOKUP($F412,BY_TRA_Demand_Drivers!$B$5:$J$100,8,FALSE)</f>
        <v>296.05769717520002</v>
      </c>
      <c r="I412" s="16">
        <f>VLOOKUP($D412,'Growth rate'!$B$3:$S$93,3,FALSE)*VLOOKUP($F412,BY_TRA_Demand_Drivers!$B$5:$J$100,9,FALSE)</f>
        <v>255.59775010993269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6224.4369781907762</v>
      </c>
      <c r="H413" s="16">
        <f>VLOOKUP($D413,'Growth rate'!$B$3:$S$93,3,FALSE)*VLOOKUP($F413,BY_TRA_Demand_Drivers!$B$5:$J$100,8,FALSE)</f>
        <v>299.9064472384776</v>
      </c>
      <c r="I413" s="16">
        <f>VLOOKUP($D413,'Growth rate'!$B$3:$S$93,3,FALSE)*VLOOKUP($F413,BY_TRA_Demand_Drivers!$B$5:$J$100,9,FALSE)</f>
        <v>258.92052086136175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2238.9850000000001</v>
      </c>
      <c r="H414" s="16">
        <f>VLOOKUP($D414,'Growth rate'!$B$3:$S$93,3,FALSE)*VLOOKUP($F414,BY_TRA_Demand_Drivers!$B$5:$J$100,8,FALSE)</f>
        <v>107.879</v>
      </c>
      <c r="I414" s="16">
        <f>VLOOKUP($D414,'Growth rate'!$B$3:$S$93,3,FALSE)*VLOOKUP($F414,BY_TRA_Demand_Drivers!$B$5:$J$100,9,FALSE)</f>
        <v>93.135999999999996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2214.8506435300737</v>
      </c>
      <c r="H415" s="16">
        <f>VLOOKUP($D415,'Growth rate'!$B$3:$S$93,3,FALSE)*VLOOKUP($F415,BY_TRA_Demand_Drivers!$B$5:$J$100,8,FALSE)</f>
        <v>106.7161560141675</v>
      </c>
      <c r="I415" s="16">
        <f>VLOOKUP($D415,'Growth rate'!$B$3:$S$93,3,FALSE)*VLOOKUP($F415,BY_TRA_Demand_Drivers!$B$5:$J$100,9,FALSE)</f>
        <v>92.13207303122482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2243.6437018959641</v>
      </c>
      <c r="H416" s="16">
        <f>VLOOKUP($D416,'Growth rate'!$B$3:$S$93,3,FALSE)*VLOOKUP($F416,BY_TRA_Demand_Drivers!$B$5:$J$100,8,FALSE)</f>
        <v>108.10346604235166</v>
      </c>
      <c r="I416" s="16">
        <f>VLOOKUP($D416,'Growth rate'!$B$3:$S$93,3,FALSE)*VLOOKUP($F416,BY_TRA_Demand_Drivers!$B$5:$J$100,9,FALSE)</f>
        <v>93.329789980630736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2272.8110700206116</v>
      </c>
      <c r="H417" s="16">
        <f>VLOOKUP($D417,'Growth rate'!$B$3:$S$93,3,FALSE)*VLOOKUP($F417,BY_TRA_Demand_Drivers!$B$5:$J$100,8,FALSE)</f>
        <v>109.50881110090221</v>
      </c>
      <c r="I417" s="16">
        <f>VLOOKUP($D417,'Growth rate'!$B$3:$S$93,3,FALSE)*VLOOKUP($F417,BY_TRA_Demand_Drivers!$B$5:$J$100,9,FALSE)</f>
        <v>94.543077250378914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2302.3576139308793</v>
      </c>
      <c r="H418" s="16">
        <f>VLOOKUP($D418,'Growth rate'!$B$3:$S$93,3,FALSE)*VLOOKUP($F418,BY_TRA_Demand_Drivers!$B$5:$J$100,8,FALSE)</f>
        <v>110.93242564521394</v>
      </c>
      <c r="I418" s="16">
        <f>VLOOKUP($D418,'Growth rate'!$B$3:$S$93,3,FALSE)*VLOOKUP($F418,BY_TRA_Demand_Drivers!$B$5:$J$100,9,FALSE)</f>
        <v>95.772137254633833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2332.2882629119804</v>
      </c>
      <c r="H419" s="16">
        <f>VLOOKUP($D419,'Growth rate'!$B$3:$S$93,3,FALSE)*VLOOKUP($F419,BY_TRA_Demand_Drivers!$B$5:$J$100,8,FALSE)</f>
        <v>112.3745471786017</v>
      </c>
      <c r="I419" s="16">
        <f>VLOOKUP($D419,'Growth rate'!$B$3:$S$93,3,FALSE)*VLOOKUP($F419,BY_TRA_Demand_Drivers!$B$5:$J$100,9,FALSE)</f>
        <v>97.017175038944075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2362.6080103298359</v>
      </c>
      <c r="H420" s="16">
        <f>VLOOKUP($D420,'Growth rate'!$B$3:$S$93,3,FALSE)*VLOOKUP($F420,BY_TRA_Demand_Drivers!$B$5:$J$100,8,FALSE)</f>
        <v>113.83541629192351</v>
      </c>
      <c r="I420" s="16">
        <f>VLOOKUP($D420,'Growth rate'!$B$3:$S$93,3,FALSE)*VLOOKUP($F420,BY_TRA_Demand_Drivers!$B$5:$J$100,9,FALSE)</f>
        <v>98.278398314450328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2393.3219144641234</v>
      </c>
      <c r="H421" s="16">
        <f>VLOOKUP($D421,'Growth rate'!$B$3:$S$93,3,FALSE)*VLOOKUP($F421,BY_TRA_Demand_Drivers!$B$5:$J$100,8,FALSE)</f>
        <v>115.31527670371851</v>
      </c>
      <c r="I421" s="16">
        <f>VLOOKUP($D421,'Growth rate'!$B$3:$S$93,3,FALSE)*VLOOKUP($F421,BY_TRA_Demand_Drivers!$B$5:$J$100,9,FALSE)</f>
        <v>99.556017492538174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2424.4350993521566</v>
      </c>
      <c r="H422" s="16">
        <f>VLOOKUP($D422,'Growth rate'!$B$3:$S$93,3,FALSE)*VLOOKUP($F422,BY_TRA_Demand_Drivers!$B$5:$J$100,8,FALSE)</f>
        <v>116.81437530086683</v>
      </c>
      <c r="I422" s="16">
        <f>VLOOKUP($D422,'Growth rate'!$B$3:$S$93,3,FALSE)*VLOOKUP($F422,BY_TRA_Demand_Drivers!$B$5:$J$100,9,FALSE)</f>
        <v>100.85024571994116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2455.9527556437347</v>
      </c>
      <c r="H423" s="16">
        <f>VLOOKUP($D423,'Growth rate'!$B$3:$S$93,3,FALSE)*VLOOKUP($F423,BY_TRA_Demand_Drivers!$B$5:$J$100,8,FALSE)</f>
        <v>118.33296217977808</v>
      </c>
      <c r="I423" s="16">
        <f>VLOOKUP($D423,'Growth rate'!$B$3:$S$93,3,FALSE)*VLOOKUP($F423,BY_TRA_Demand_Drivers!$B$5:$J$100,9,FALSE)</f>
        <v>102.16129891430037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2487.8801414671025</v>
      </c>
      <c r="H424" s="16">
        <f>VLOOKUP($D424,'Growth rate'!$B$3:$S$93,3,FALSE)*VLOOKUP($F424,BY_TRA_Demand_Drivers!$B$5:$J$100,8,FALSE)</f>
        <v>119.87129068811518</v>
      </c>
      <c r="I424" s="16">
        <f>VLOOKUP($D424,'Growth rate'!$B$3:$S$93,3,FALSE)*VLOOKUP($F424,BY_TRA_Demand_Drivers!$B$5:$J$100,9,FALSE)</f>
        <v>103.48939580018626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2520.2225833061748</v>
      </c>
      <c r="H425" s="16">
        <f>VLOOKUP($D425,'Growth rate'!$B$3:$S$93,3,FALSE)*VLOOKUP($F425,BY_TRA_Demand_Drivers!$B$5:$J$100,8,FALSE)</f>
        <v>121.42961746706067</v>
      </c>
      <c r="I425" s="16">
        <f>VLOOKUP($D425,'Growth rate'!$B$3:$S$93,3,FALSE)*VLOOKUP($F425,BY_TRA_Demand_Drivers!$B$5:$J$100,9,FALSE)</f>
        <v>104.83475794558868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2552.9854768891551</v>
      </c>
      <c r="H426" s="16">
        <f>VLOOKUP($D426,'Growth rate'!$B$3:$S$93,3,FALSE)*VLOOKUP($F426,BY_TRA_Demand_Drivers!$B$5:$J$100,8,FALSE)</f>
        <v>123.00820249413245</v>
      </c>
      <c r="I426" s="16">
        <f>VLOOKUP($D426,'Growth rate'!$B$3:$S$93,3,FALSE)*VLOOKUP($F426,BY_TRA_Demand_Drivers!$B$5:$J$100,9,FALSE)</f>
        <v>106.19760979888132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2586.1742880887136</v>
      </c>
      <c r="H427" s="16">
        <f>VLOOKUP($D427,'Growth rate'!$B$3:$S$93,3,FALSE)*VLOOKUP($F427,BY_TRA_Demand_Drivers!$B$5:$J$100,8,FALSE)</f>
        <v>124.60730912655616</v>
      </c>
      <c r="I427" s="16">
        <f>VLOOKUP($D427,'Growth rate'!$B$3:$S$93,3,FALSE)*VLOOKUP($F427,BY_TRA_Demand_Drivers!$B$5:$J$100,9,FALSE)</f>
        <v>107.57817872626677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2619.7945538338663</v>
      </c>
      <c r="H428" s="16">
        <f>VLOOKUP($D428,'Growth rate'!$B$3:$S$93,3,FALSE)*VLOOKUP($F428,BY_TRA_Demand_Drivers!$B$5:$J$100,8,FALSE)</f>
        <v>126.22720414520137</v>
      </c>
      <c r="I428" s="16">
        <f>VLOOKUP($D428,'Growth rate'!$B$3:$S$93,3,FALSE)*VLOOKUP($F428,BY_TRA_Demand_Drivers!$B$5:$J$100,9,FALSE)</f>
        <v>108.97669504970823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2653.8518830337066</v>
      </c>
      <c r="H429" s="16">
        <f>VLOOKUP($D429,'Growth rate'!$B$3:$S$93,3,FALSE)*VLOOKUP($F429,BY_TRA_Demand_Drivers!$B$5:$J$100,8,FALSE)</f>
        <v>127.86815779908896</v>
      </c>
      <c r="I429" s="16">
        <f>VLOOKUP($D429,'Growth rate'!$B$3:$S$93,3,FALSE)*VLOOKUP($F429,BY_TRA_Demand_Drivers!$B$5:$J$100,9,FALSE)</f>
        <v>110.39339208535442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2688.3519575131445</v>
      </c>
      <c r="H430" s="16">
        <f>VLOOKUP($D430,'Growth rate'!$B$3:$S$93,3,FALSE)*VLOOKUP($F430,BY_TRA_Demand_Drivers!$B$5:$J$100,8,FALSE)</f>
        <v>129.5304438504771</v>
      </c>
      <c r="I430" s="16">
        <f>VLOOKUP($D430,'Growth rate'!$B$3:$S$93,3,FALSE)*VLOOKUP($F430,BY_TRA_Demand_Drivers!$B$5:$J$100,9,FALSE)</f>
        <v>111.82850618246401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2723.300532960815</v>
      </c>
      <c r="H431" s="16">
        <f>VLOOKUP($D431,'Growth rate'!$B$3:$S$93,3,FALSE)*VLOOKUP($F431,BY_TRA_Demand_Drivers!$B$5:$J$100,8,FALSE)</f>
        <v>131.21433962053331</v>
      </c>
      <c r="I431" s="16">
        <f>VLOOKUP($D431,'Growth rate'!$B$3:$S$93,3,FALSE)*VLOOKUP($F431,BY_TRA_Demand_Drivers!$B$5:$J$100,9,FALSE)</f>
        <v>113.28227676283603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2758.7034398893052</v>
      </c>
      <c r="H432" s="16">
        <f>VLOOKUP($D432,'Growth rate'!$B$3:$S$93,3,FALSE)*VLOOKUP($F432,BY_TRA_Demand_Drivers!$B$5:$J$100,8,FALSE)</f>
        <v>132.92012603560022</v>
      </c>
      <c r="I432" s="16">
        <f>VLOOKUP($D432,'Growth rate'!$B$3:$S$93,3,FALSE)*VLOOKUP($F432,BY_TRA_Demand_Drivers!$B$5:$J$100,9,FALSE)</f>
        <v>114.7549463607529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2794.5665846078659</v>
      </c>
      <c r="H433" s="16">
        <f>VLOOKUP($D433,'Growth rate'!$B$3:$S$93,3,FALSE)*VLOOKUP($F433,BY_TRA_Demand_Drivers!$B$5:$J$100,8,FALSE)</f>
        <v>134.64808767406302</v>
      </c>
      <c r="I433" s="16">
        <f>VLOOKUP($D433,'Growth rate'!$B$3:$S$93,3,FALSE)*VLOOKUP($F433,BY_TRA_Demand_Drivers!$B$5:$J$100,9,FALSE)</f>
        <v>116.24676066344267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2830.8959502077678</v>
      </c>
      <c r="H434" s="16">
        <f>VLOOKUP($D434,'Growth rate'!$B$3:$S$93,3,FALSE)*VLOOKUP($F434,BY_TRA_Demand_Drivers!$B$5:$J$100,8,FALSE)</f>
        <v>136.39851281382582</v>
      </c>
      <c r="I434" s="16">
        <f>VLOOKUP($D434,'Growth rate'!$B$3:$S$93,3,FALSE)*VLOOKUP($F434,BY_TRA_Demand_Drivers!$B$5:$J$100,9,FALSE)</f>
        <v>117.75796855206741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2867.6975975604687</v>
      </c>
      <c r="H435" s="16">
        <f>VLOOKUP($D435,'Growth rate'!$B$3:$S$93,3,FALSE)*VLOOKUP($F435,BY_TRA_Demand_Drivers!$B$5:$J$100,8,FALSE)</f>
        <v>138.17169348040554</v>
      </c>
      <c r="I435" s="16">
        <f>VLOOKUP($D435,'Growth rate'!$B$3:$S$93,3,FALSE)*VLOOKUP($F435,BY_TRA_Demand_Drivers!$B$5:$J$100,9,FALSE)</f>
        <v>119.28882214324427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2904.9776663287548</v>
      </c>
      <c r="H436" s="16">
        <f>VLOOKUP($D436,'Growth rate'!$B$3:$S$93,3,FALSE)*VLOOKUP($F436,BY_TRA_Demand_Drivers!$B$5:$J$100,8,FALSE)</f>
        <v>139.9679254956508</v>
      </c>
      <c r="I436" s="16">
        <f>VLOOKUP($D436,'Growth rate'!$B$3:$S$93,3,FALSE)*VLOOKUP($F436,BY_TRA_Demand_Drivers!$B$5:$J$100,9,FALSE)</f>
        <v>120.83957683110646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2942.742375991028</v>
      </c>
      <c r="H437" s="16">
        <f>VLOOKUP($D437,'Growth rate'!$B$3:$S$93,3,FALSE)*VLOOKUP($F437,BY_TRA_Demand_Drivers!$B$5:$J$100,8,FALSE)</f>
        <v>141.78750852709425</v>
      </c>
      <c r="I437" s="16">
        <f>VLOOKUP($D437,'Growth rate'!$B$3:$S$93,3,FALSE)*VLOOKUP($F437,BY_TRA_Demand_Drivers!$B$5:$J$100,9,FALSE)</f>
        <v>122.41049132991081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2980.9980268789109</v>
      </c>
      <c r="H438" s="16">
        <f>VLOOKUP($D438,'Growth rate'!$B$3:$S$93,3,FALSE)*VLOOKUP($F438,BY_TRA_Demand_Drivers!$B$5:$J$100,8,FALSE)</f>
        <v>143.63074613794646</v>
      </c>
      <c r="I438" s="16">
        <f>VLOOKUP($D438,'Growth rate'!$B$3:$S$93,3,FALSE)*VLOOKUP($F438,BY_TRA_Demand_Drivers!$B$5:$J$100,9,FALSE)</f>
        <v>124.00182771719963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3019.7510012283365</v>
      </c>
      <c r="H439" s="16">
        <f>VLOOKUP($D439,'Growth rate'!$B$3:$S$93,3,FALSE)*VLOOKUP($F439,BY_TRA_Demand_Drivers!$B$5:$J$100,8,FALSE)</f>
        <v>145.49794583773973</v>
      </c>
      <c r="I439" s="16">
        <f>VLOOKUP($D439,'Growth rate'!$B$3:$S$93,3,FALSE)*VLOOKUP($F439,BY_TRA_Demand_Drivers!$B$5:$J$100,9,FALSE)</f>
        <v>125.61385147752321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3059.0077642443048</v>
      </c>
      <c r="H440" s="16">
        <f>VLOOKUP($D440,'Growth rate'!$B$3:$S$93,3,FALSE)*VLOOKUP($F440,BY_TRA_Demand_Drivers!$B$5:$J$100,8,FALSE)</f>
        <v>147.38941913363035</v>
      </c>
      <c r="I440" s="16">
        <f>VLOOKUP($D440,'Growth rate'!$B$3:$S$93,3,FALSE)*VLOOKUP($F440,BY_TRA_Demand_Drivers!$B$5:$J$100,9,FALSE)</f>
        <v>127.246831546731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3098.7748651794805</v>
      </c>
      <c r="H441" s="16">
        <f>VLOOKUP($D441,'Growth rate'!$B$3:$S$93,3,FALSE)*VLOOKUP($F441,BY_TRA_Demand_Drivers!$B$5:$J$100,8,FALSE)</f>
        <v>149.30548158236752</v>
      </c>
      <c r="I441" s="16">
        <f>VLOOKUP($D441,'Growth rate'!$B$3:$S$93,3,FALSE)*VLOOKUP($F441,BY_TRA_Demand_Drivers!$B$5:$J$100,9,FALSE)</f>
        <v>128.90104035683851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3139.0589384268137</v>
      </c>
      <c r="H442" s="16">
        <f>VLOOKUP($D442,'Growth rate'!$B$3:$S$93,3,FALSE)*VLOOKUP($F442,BY_TRA_Demand_Drivers!$B$5:$J$100,8,FALSE)</f>
        <v>151.24645284293831</v>
      </c>
      <c r="I442" s="16">
        <f>VLOOKUP($D442,'Growth rate'!$B$3:$S$93,3,FALSE)*VLOOKUP($F442,BY_TRA_Demand_Drivers!$B$5:$J$100,9,FALSE)</f>
        <v>130.5767538814774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3179.8667046263618</v>
      </c>
      <c r="H443" s="16">
        <f>VLOOKUP($D443,'Growth rate'!$B$3:$S$93,3,FALSE)*VLOOKUP($F443,BY_TRA_Demand_Drivers!$B$5:$J$100,8,FALSE)</f>
        <v>153.21265672989648</v>
      </c>
      <c r="I443" s="16">
        <f>VLOOKUP($D443,'Growth rate'!$B$3:$S$93,3,FALSE)*VLOOKUP($F443,BY_TRA_Demand_Drivers!$B$5:$J$100,9,FALSE)</f>
        <v>132.27425168193659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3221.2049717865043</v>
      </c>
      <c r="H444" s="16">
        <f>VLOOKUP($D444,'Growth rate'!$B$3:$S$93,3,FALSE)*VLOOKUP($F444,BY_TRA_Demand_Drivers!$B$5:$J$100,8,FALSE)</f>
        <v>155.20442126738513</v>
      </c>
      <c r="I444" s="16">
        <f>VLOOKUP($D444,'Growth rate'!$B$3:$S$93,3,FALSE)*VLOOKUP($F444,BY_TRA_Demand_Drivers!$B$5:$J$100,9,FALSE)</f>
        <v>133.99381695380177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3263.0806364197283</v>
      </c>
      <c r="H445" s="16">
        <f>VLOOKUP($D445,'Growth rate'!$B$3:$S$93,3,FALSE)*VLOOKUP($F445,BY_TRA_Demand_Drivers!$B$5:$J$100,8,FALSE)</f>
        <v>157.22207874386112</v>
      </c>
      <c r="I445" s="16">
        <f>VLOOKUP($D445,'Growth rate'!$B$3:$S$93,3,FALSE)*VLOOKUP($F445,BY_TRA_Demand_Drivers!$B$5:$J$100,9,FALSE)</f>
        <v>135.73573657420116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3305.5006846931847</v>
      </c>
      <c r="H446" s="16">
        <f>VLOOKUP($D446,'Growth rate'!$B$3:$S$93,3,FALSE)*VLOOKUP($F446,BY_TRA_Demand_Drivers!$B$5:$J$100,8,FALSE)</f>
        <v>159.2659657675313</v>
      </c>
      <c r="I446" s="16">
        <f>VLOOKUP($D446,'Growth rate'!$B$3:$S$93,3,FALSE)*VLOOKUP($F446,BY_TRA_Demand_Drivers!$B$5:$J$100,9,FALSE)</f>
        <v>137.50030114966577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3348.4721935941952</v>
      </c>
      <c r="H447" s="16">
        <f>VLOOKUP($D447,'Growth rate'!$B$3:$S$93,3,FALSE)*VLOOKUP($F447,BY_TRA_Demand_Drivers!$B$5:$J$100,8,FALSE)</f>
        <v>161.33642332250918</v>
      </c>
      <c r="I447" s="16">
        <f>VLOOKUP($D447,'Growth rate'!$B$3:$S$93,3,FALSE)*VLOOKUP($F447,BY_TRA_Demand_Drivers!$B$5:$J$100,9,FALSE)</f>
        <v>139.2878050646114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3392.0023321109197</v>
      </c>
      <c r="H448" s="16">
        <f>VLOOKUP($D448,'Growth rate'!$B$3:$S$93,3,FALSE)*VLOOKUP($F448,BY_TRA_Demand_Drivers!$B$5:$J$100,8,FALSE)</f>
        <v>163.43379682570176</v>
      </c>
      <c r="I448" s="16">
        <f>VLOOKUP($D448,'Growth rate'!$B$3:$S$93,3,FALSE)*VLOOKUP($F448,BY_TRA_Demand_Drivers!$B$5:$J$100,9,FALSE)</f>
        <v>141.09854653045133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3436.0983624283613</v>
      </c>
      <c r="H449" s="16">
        <f>VLOOKUP($D449,'Growth rate'!$B$3:$S$93,3,FALSE)*VLOOKUP($F449,BY_TRA_Demand_Drivers!$B$5:$J$100,8,FALSE)</f>
        <v>165.55843618443589</v>
      </c>
      <c r="I449" s="16">
        <f>VLOOKUP($D449,'Growth rate'!$B$3:$S$93,3,FALSE)*VLOOKUP($F449,BY_TRA_Demand_Drivers!$B$5:$J$100,9,FALSE)</f>
        <v>142.93282763534719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3480.7676411399298</v>
      </c>
      <c r="H450" s="16">
        <f>VLOOKUP($D450,'Growth rate'!$B$3:$S$93,3,FALSE)*VLOOKUP($F450,BY_TRA_Demand_Drivers!$B$5:$J$100,8,FALSE)</f>
        <v>167.71069585483355</v>
      </c>
      <c r="I450" s="16">
        <f>VLOOKUP($D450,'Growth rate'!$B$3:$S$93,3,FALSE)*VLOOKUP($F450,BY_TRA_Demand_Drivers!$B$5:$J$100,9,FALSE)</f>
        <v>144.7909543946067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3526.0176204747486</v>
      </c>
      <c r="H451" s="16">
        <f>VLOOKUP($D451,'Growth rate'!$B$3:$S$93,3,FALSE)*VLOOKUP($F451,BY_TRA_Demand_Drivers!$B$5:$J$100,8,FALSE)</f>
        <v>169.89093490094638</v>
      </c>
      <c r="I451" s="16">
        <f>VLOOKUP($D451,'Growth rate'!$B$3:$S$93,3,FALSE)*VLOOKUP($F451,BY_TRA_Demand_Drivers!$B$5:$J$100,9,FALSE)</f>
        <v>146.67323680173658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3571.8558495409202</v>
      </c>
      <c r="H452" s="16">
        <f>VLOOKUP($D452,'Growth rate'!$B$3:$S$93,3,FALSE)*VLOOKUP($F452,BY_TRA_Demand_Drivers!$B$5:$J$100,8,FALSE)</f>
        <v>172.09951705465866</v>
      </c>
      <c r="I452" s="16">
        <f>VLOOKUP($D452,'Growth rate'!$B$3:$S$93,3,FALSE)*VLOOKUP($F452,BY_TRA_Demand_Drivers!$B$5:$J$100,9,FALSE)</f>
        <v>148.57998888015914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3618.2899755849521</v>
      </c>
      <c r="H453" s="16">
        <f>VLOOKUP($D453,'Growth rate'!$B$3:$S$93,3,FALSE)*VLOOKUP($F453,BY_TRA_Demand_Drivers!$B$5:$J$100,8,FALSE)</f>
        <v>174.33681077636922</v>
      </c>
      <c r="I453" s="16">
        <f>VLOOKUP($D453,'Growth rate'!$B$3:$S$93,3,FALSE)*VLOOKUP($F453,BY_TRA_Demand_Drivers!$B$5:$J$100,9,FALSE)</f>
        <v>150.51152873560119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3665.3277452675561</v>
      </c>
      <c r="H454" s="16">
        <f>VLOOKUP($D454,'Growth rate'!$B$3:$S$93,3,FALSE)*VLOOKUP($F454,BY_TRA_Demand_Drivers!$B$5:$J$100,8,FALSE)</f>
        <v>176.60318931646199</v>
      </c>
      <c r="I454" s="16">
        <f>VLOOKUP($D454,'Growth rate'!$B$3:$S$93,3,FALSE)*VLOOKUP($F454,BY_TRA_Demand_Drivers!$B$5:$J$100,9,FALSE)</f>
        <v>152.468178609164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3712.9770059560337</v>
      </c>
      <c r="H455" s="16">
        <f>VLOOKUP($D455,'Growth rate'!$B$3:$S$93,3,FALSE)*VLOOKUP($F455,BY_TRA_Demand_Drivers!$B$5:$J$100,8,FALSE)</f>
        <v>178.899030777576</v>
      </c>
      <c r="I455" s="16">
        <f>VLOOKUP($D455,'Growth rate'!$B$3:$S$93,3,FALSE)*VLOOKUP($F455,BY_TRA_Demand_Drivers!$B$5:$J$100,9,FALSE)</f>
        <v>154.45026493108313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3761.2457070334622</v>
      </c>
      <c r="H456" s="16">
        <f>VLOOKUP($D456,'Growth rate'!$B$3:$S$93,3,FALSE)*VLOOKUP($F456,BY_TRA_Demand_Drivers!$B$5:$J$100,8,FALSE)</f>
        <v>181.22471817768445</v>
      </c>
      <c r="I456" s="16">
        <f>VLOOKUP($D456,'Growth rate'!$B$3:$S$93,3,FALSE)*VLOOKUP($F456,BY_TRA_Demand_Drivers!$B$5:$J$100,9,FALSE)</f>
        <v>156.45811837518718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3810.1419012248966</v>
      </c>
      <c r="H457" s="16">
        <f>VLOOKUP($D457,'Growth rate'!$B$3:$S$93,3,FALSE)*VLOOKUP($F457,BY_TRA_Demand_Drivers!$B$5:$J$100,8,FALSE)</f>
        <v>183.58063951399436</v>
      </c>
      <c r="I457" s="16">
        <f>VLOOKUP($D457,'Growth rate'!$B$3:$S$93,3,FALSE)*VLOOKUP($F457,BY_TRA_Demand_Drivers!$B$5:$J$100,9,FALSE)</f>
        <v>158.4920739140646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3859.67374594082</v>
      </c>
      <c r="H458" s="16">
        <f>VLOOKUP($D458,'Growth rate'!$B$3:$S$93,3,FALSE)*VLOOKUP($F458,BY_TRA_Demand_Drivers!$B$5:$J$100,8,FALSE)</f>
        <v>185.96718782767624</v>
      </c>
      <c r="I458" s="16">
        <f>VLOOKUP($D458,'Growth rate'!$B$3:$S$93,3,FALSE)*VLOOKUP($F458,BY_TRA_Demand_Drivers!$B$5:$J$100,9,FALSE)</f>
        <v>160.55247087494743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3909.8495046380503</v>
      </c>
      <c r="H459" s="16">
        <f>VLOOKUP($D459,'Growth rate'!$B$3:$S$93,3,FALSE)*VLOOKUP($F459,BY_TRA_Demand_Drivers!$B$5:$J$100,8,FALSE)</f>
        <v>188.38476126943601</v>
      </c>
      <c r="I459" s="16">
        <f>VLOOKUP($D459,'Growth rate'!$B$3:$S$93,3,FALSE)*VLOOKUP($F459,BY_TRA_Demand_Drivers!$B$5:$J$100,9,FALSE)</f>
        <v>162.63965299632173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3960.6775481983445</v>
      </c>
      <c r="H460" s="16">
        <f>VLOOKUP($D460,'Growth rate'!$B$3:$S$93,3,FALSE)*VLOOKUP($F460,BY_TRA_Demand_Drivers!$B$5:$J$100,8,FALSE)</f>
        <v>190.83376316593868</v>
      </c>
      <c r="I460" s="16">
        <f>VLOOKUP($D460,'Growth rate'!$B$3:$S$93,3,FALSE)*VLOOKUP($F460,BY_TRA_Demand_Drivers!$B$5:$J$100,9,FALSE)</f>
        <v>164.7539684852739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4012.1663563249222</v>
      </c>
      <c r="H461" s="16">
        <f>VLOOKUP($D461,'Growth rate'!$B$3:$S$93,3,FALSE)*VLOOKUP($F461,BY_TRA_Demand_Drivers!$B$5:$J$100,8,FALSE)</f>
        <v>193.31460208709584</v>
      </c>
      <c r="I461" s="16">
        <f>VLOOKUP($D461,'Growth rate'!$B$3:$S$93,3,FALSE)*VLOOKUP($F461,BY_TRA_Demand_Drivers!$B$5:$J$100,9,FALSE)</f>
        <v>166.89577007558242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4064.3245189571458</v>
      </c>
      <c r="H462" s="16">
        <f>VLOOKUP($D462,'Growth rate'!$B$3:$S$93,3,FALSE)*VLOOKUP($F462,BY_TRA_Demand_Drivers!$B$5:$J$100,8,FALSE)</f>
        <v>195.82769191422807</v>
      </c>
      <c r="I462" s="16">
        <f>VLOOKUP($D462,'Growth rate'!$B$3:$S$93,3,FALSE)*VLOOKUP($F462,BY_TRA_Demand_Drivers!$B$5:$J$100,9,FALSE)</f>
        <v>169.065415086565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4117.160737703588</v>
      </c>
      <c r="H463" s="16">
        <f>VLOOKUP($D463,'Growth rate'!$B$3:$S$93,3,FALSE)*VLOOKUP($F463,BY_TRA_Demand_Drivers!$B$5:$J$100,8,FALSE)</f>
        <v>198.37345190911302</v>
      </c>
      <c r="I463" s="16">
        <f>VLOOKUP($D463,'Growth rate'!$B$3:$S$93,3,FALSE)*VLOOKUP($F463,BY_TRA_Demand_Drivers!$B$5:$J$100,9,FALSE)</f>
        <v>171.26326548269031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4170.6838272937348</v>
      </c>
      <c r="H464" s="16">
        <f>VLOOKUP($D464,'Growth rate'!$B$3:$S$93,3,FALSE)*VLOOKUP($F464,BY_TRA_Demand_Drivers!$B$5:$J$100,8,FALSE)</f>
        <v>200.95230678393145</v>
      </c>
      <c r="I464" s="16">
        <f>VLOOKUP($D464,'Growth rate'!$B$3:$S$93,3,FALSE)*VLOOKUP($F464,BY_TRA_Demand_Drivers!$B$5:$J$100,9,FALSE)</f>
        <v>173.48968793396526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4224.9027170485524</v>
      </c>
      <c r="H465" s="16">
        <f>VLOOKUP($D465,'Growth rate'!$B$3:$S$93,3,FALSE)*VLOOKUP($F465,BY_TRA_Demand_Drivers!$B$5:$J$100,8,FALSE)</f>
        <v>203.56468677212254</v>
      </c>
      <c r="I465" s="16">
        <f>VLOOKUP($D465,'Growth rate'!$B$3:$S$93,3,FALSE)*VLOOKUP($F465,BY_TRA_Demand_Drivers!$B$5:$J$100,9,FALSE)</f>
        <v>175.74505387710678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4279.8264523701828</v>
      </c>
      <c r="H466" s="16">
        <f>VLOOKUP($D466,'Growth rate'!$B$3:$S$93,3,FALSE)*VLOOKUP($F466,BY_TRA_Demand_Drivers!$B$5:$J$100,8,FALSE)</f>
        <v>206.21102770016009</v>
      </c>
      <c r="I466" s="16">
        <f>VLOOKUP($D466,'Growth rate'!$B$3:$S$93,3,FALSE)*VLOOKUP($F466,BY_TRA_Demand_Drivers!$B$5:$J$100,9,FALSE)</f>
        <v>178.02973957750913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4335.464196250995</v>
      </c>
      <c r="H467" s="16">
        <f>VLOOKUP($D467,'Growth rate'!$B$3:$S$93,3,FALSE)*VLOOKUP($F467,BY_TRA_Demand_Drivers!$B$5:$J$100,8,FALSE)</f>
        <v>208.89177106026216</v>
      </c>
      <c r="I467" s="16">
        <f>VLOOKUP($D467,'Growth rate'!$B$3:$S$93,3,FALSE)*VLOOKUP($F467,BY_TRA_Demand_Drivers!$B$5:$J$100,9,FALSE)</f>
        <v>180.34412619201674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4391.8252308022575</v>
      </c>
      <c r="H468" s="16">
        <f>VLOOKUP($D468,'Growth rate'!$B$3:$S$93,3,FALSE)*VLOOKUP($F468,BY_TRA_Demand_Drivers!$B$5:$J$100,8,FALSE)</f>
        <v>211.60736408404554</v>
      </c>
      <c r="I468" s="16">
        <f>VLOOKUP($D468,'Growth rate'!$B$3:$S$93,3,FALSE)*VLOOKUP($F468,BY_TRA_Demand_Drivers!$B$5:$J$100,9,FALSE)</f>
        <v>182.68859983251295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4448.9189588026866</v>
      </c>
      <c r="H469" s="16">
        <f>VLOOKUP($D469,'Growth rate'!$B$3:$S$93,3,FALSE)*VLOOKUP($F469,BY_TRA_Demand_Drivers!$B$5:$J$100,8,FALSE)</f>
        <v>214.35825981713811</v>
      </c>
      <c r="I469" s="16">
        <f>VLOOKUP($D469,'Growth rate'!$B$3:$S$93,3,FALSE)*VLOOKUP($F469,BY_TRA_Demand_Drivers!$B$5:$J$100,9,FALSE)</f>
        <v>185.06355163033561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4506.7549052671202</v>
      </c>
      <c r="H470" s="16">
        <f>VLOOKUP($D470,'Growth rate'!$B$3:$S$93,3,FALSE)*VLOOKUP($F470,BY_TRA_Demand_Drivers!$B$5:$J$100,8,FALSE)</f>
        <v>217.14491719476089</v>
      </c>
      <c r="I470" s="16">
        <f>VLOOKUP($D470,'Growth rate'!$B$3:$S$93,3,FALSE)*VLOOKUP($F470,BY_TRA_Demand_Drivers!$B$5:$J$100,9,FALSE)</f>
        <v>187.46937780152993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4565.3427190355924</v>
      </c>
      <c r="H471" s="16">
        <f>VLOOKUP($D471,'Growth rate'!$B$3:$S$93,3,FALSE)*VLOOKUP($F471,BY_TRA_Demand_Drivers!$B$5:$J$100,8,FALSE)</f>
        <v>219.96780111829273</v>
      </c>
      <c r="I471" s="16">
        <f>VLOOKUP($D471,'Growth rate'!$B$3:$S$93,3,FALSE)*VLOOKUP($F471,BY_TRA_Demand_Drivers!$B$5:$J$100,9,FALSE)</f>
        <v>189.90647971294979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4624.6921743830544</v>
      </c>
      <c r="H472" s="16">
        <f>VLOOKUP($D472,'Growth rate'!$B$3:$S$93,3,FALSE)*VLOOKUP($F472,BY_TRA_Demand_Drivers!$B$5:$J$100,8,FALSE)</f>
        <v>222.82738253283051</v>
      </c>
      <c r="I472" s="16">
        <f>VLOOKUP($D472,'Growth rate'!$B$3:$S$93,3,FALSE)*VLOOKUP($F472,BY_TRA_Demand_Drivers!$B$5:$J$100,9,FALSE)</f>
        <v>192.37526394921812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4684.8131726500342</v>
      </c>
      <c r="H473" s="16">
        <f>VLOOKUP($D473,'Growth rate'!$B$3:$S$93,3,FALSE)*VLOOKUP($F473,BY_TRA_Demand_Drivers!$B$5:$J$100,8,FALSE)</f>
        <v>225.72413850575731</v>
      </c>
      <c r="I473" s="16">
        <f>VLOOKUP($D473,'Growth rate'!$B$3:$S$93,3,FALSE)*VLOOKUP($F473,BY_TRA_Demand_Drivers!$B$5:$J$100,9,FALSE)</f>
        <v>194.87614238055795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4745.7157438944841</v>
      </c>
      <c r="H474" s="16">
        <f>VLOOKUP($D474,'Growth rate'!$B$3:$S$93,3,FALSE)*VLOOKUP($F474,BY_TRA_Demand_Drivers!$B$5:$J$100,8,FALSE)</f>
        <v>228.65855230633213</v>
      </c>
      <c r="I474" s="16">
        <f>VLOOKUP($D474,'Growth rate'!$B$3:$S$93,3,FALSE)*VLOOKUP($F474,BY_TRA_Demand_Drivers!$B$5:$J$100,9,FALSE)</f>
        <v>197.40953223150518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4807.4100485651115</v>
      </c>
      <c r="H475" s="16">
        <f>VLOOKUP($D475,'Growth rate'!$B$3:$S$93,3,FALSE)*VLOOKUP($F475,BY_TRA_Demand_Drivers!$B$5:$J$100,8,FALSE)</f>
        <v>231.6311134863144</v>
      </c>
      <c r="I475" s="16">
        <f>VLOOKUP($D475,'Growth rate'!$B$3:$S$93,3,FALSE)*VLOOKUP($F475,BY_TRA_Demand_Drivers!$B$5:$J$100,9,FALSE)</f>
        <v>199.97585615051472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4869.9063791964581</v>
      </c>
      <c r="H476" s="16">
        <f>VLOOKUP($D476,'Growth rate'!$B$3:$S$93,3,FALSE)*VLOOKUP($F476,BY_TRA_Demand_Drivers!$B$5:$J$100,8,FALSE)</f>
        <v>234.64231796163651</v>
      </c>
      <c r="I476" s="16">
        <f>VLOOKUP($D476,'Growth rate'!$B$3:$S$93,3,FALSE)*VLOOKUP($F476,BY_TRA_Demand_Drivers!$B$5:$J$100,9,FALSE)</f>
        <v>202.57554228047141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4933.2151621260118</v>
      </c>
      <c r="H477" s="16">
        <f>VLOOKUP($D477,'Growth rate'!$B$3:$S$93,3,FALSE)*VLOOKUP($F477,BY_TRA_Demand_Drivers!$B$5:$J$100,8,FALSE)</f>
        <v>237.69266809513775</v>
      </c>
      <c r="I477" s="16">
        <f>VLOOKUP($D477,'Growth rate'!$B$3:$S$93,3,FALSE)*VLOOKUP($F477,BY_TRA_Demand_Drivers!$B$5:$J$100,9,FALSE)</f>
        <v>205.20902433011753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4997.3469592336487</v>
      </c>
      <c r="H478" s="16">
        <f>VLOOKUP($D478,'Growth rate'!$B$3:$S$93,3,FALSE)*VLOOKUP($F478,BY_TRA_Demand_Drivers!$B$5:$J$100,8,FALSE)</f>
        <v>240.78267278037453</v>
      </c>
      <c r="I478" s="16">
        <f>VLOOKUP($D478,'Growth rate'!$B$3:$S$93,3,FALSE)*VLOOKUP($F478,BY_TRA_Demand_Drivers!$B$5:$J$100,9,FALSE)</f>
        <v>207.87674164640902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5062.3124697036856</v>
      </c>
      <c r="H479" s="16">
        <f>VLOOKUP($D479,'Growth rate'!$B$3:$S$93,3,FALSE)*VLOOKUP($F479,BY_TRA_Demand_Drivers!$B$5:$J$100,8,FALSE)</f>
        <v>243.91284752651936</v>
      </c>
      <c r="I479" s="16">
        <f>VLOOKUP($D479,'Growth rate'!$B$3:$S$93,3,FALSE)*VLOOKUP($F479,BY_TRA_Demand_Drivers!$B$5:$J$100,9,FALSE)</f>
        <v>210.5791392878123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5128.1225318098341</v>
      </c>
      <c r="H480" s="16">
        <f>VLOOKUP($D480,'Growth rate'!$B$3:$S$93,3,FALSE)*VLOOKUP($F480,BY_TRA_Demand_Drivers!$B$5:$J$100,8,FALSE)</f>
        <v>247.08371454436408</v>
      </c>
      <c r="I480" s="16">
        <f>VLOOKUP($D480,'Growth rate'!$B$3:$S$93,3,FALSE)*VLOOKUP($F480,BY_TRA_Demand_Drivers!$B$5:$J$100,9,FALSE)</f>
        <v>213.31666809855386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5194.7881247233609</v>
      </c>
      <c r="H481" s="16">
        <f>VLOOKUP($D481,'Growth rate'!$B$3:$S$93,3,FALSE)*VLOOKUP($F481,BY_TRA_Demand_Drivers!$B$5:$J$100,8,FALSE)</f>
        <v>250.2958028334408</v>
      </c>
      <c r="I481" s="16">
        <f>VLOOKUP($D481,'Growth rate'!$B$3:$S$93,3,FALSE)*VLOOKUP($F481,BY_TRA_Demand_Drivers!$B$5:$J$100,9,FALSE)</f>
        <v>216.08978478383503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5262.3203703447643</v>
      </c>
      <c r="H482" s="16">
        <f>VLOOKUP($D482,'Growth rate'!$B$3:$S$93,3,FALSE)*VLOOKUP($F482,BY_TRA_Demand_Drivers!$B$5:$J$100,8,FALSE)</f>
        <v>253.5496482702755</v>
      </c>
      <c r="I482" s="16">
        <f>VLOOKUP($D482,'Growth rate'!$B$3:$S$93,3,FALSE)*VLOOKUP($F482,BY_TRA_Demand_Drivers!$B$5:$J$100,9,FALSE)</f>
        <v>218.89895198602485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5330.7305351592458</v>
      </c>
      <c r="H483" s="16">
        <f>VLOOKUP($D483,'Growth rate'!$B$3:$S$93,3,FALSE)*VLOOKUP($F483,BY_TRA_Demand_Drivers!$B$5:$J$100,8,FALSE)</f>
        <v>256.84579369778908</v>
      </c>
      <c r="I483" s="16">
        <f>VLOOKUP($D483,'Growth rate'!$B$3:$S$93,3,FALSE)*VLOOKUP($F483,BY_TRA_Demand_Drivers!$B$5:$J$100,9,FALSE)</f>
        <v>221.74463836184319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5400.0300321163159</v>
      </c>
      <c r="H484" s="16">
        <f>VLOOKUP($D484,'Growth rate'!$B$3:$S$93,3,FALSE)*VLOOKUP($F484,BY_TRA_Demand_Drivers!$B$5:$J$100,8,FALSE)</f>
        <v>260.1847890158603</v>
      </c>
      <c r="I484" s="16">
        <f>VLOOKUP($D484,'Growth rate'!$B$3:$S$93,3,FALSE)*VLOOKUP($F484,BY_TRA_Demand_Drivers!$B$5:$J$100,9,FALSE)</f>
        <v>224.62731866054713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5470.2304225338266</v>
      </c>
      <c r="H485" s="16">
        <f>VLOOKUP($D485,'Growth rate'!$B$3:$S$93,3,FALSE)*VLOOKUP($F485,BY_TRA_Demand_Drivers!$B$5:$J$100,8,FALSE)</f>
        <v>263.56719127306644</v>
      </c>
      <c r="I485" s="16">
        <f>VLOOKUP($D485,'Growth rate'!$B$3:$S$93,3,FALSE)*VLOOKUP($F485,BY_TRA_Demand_Drivers!$B$5:$J$100,9,FALSE)</f>
        <v>227.54747380313421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5541.343418026765</v>
      </c>
      <c r="H486" s="16">
        <f>VLOOKUP($D486,'Growth rate'!$B$3:$S$93,3,FALSE)*VLOOKUP($F486,BY_TRA_Demand_Drivers!$B$5:$J$100,8,FALSE)</f>
        <v>266.99356475961628</v>
      </c>
      <c r="I486" s="16">
        <f>VLOOKUP($D486,'Growth rate'!$B$3:$S$93,3,FALSE)*VLOOKUP($F486,BY_TRA_Demand_Drivers!$B$5:$J$100,9,FALSE)</f>
        <v>230.5055909625749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5613.3808824611124</v>
      </c>
      <c r="H487" s="16">
        <f>VLOOKUP($D487,'Growth rate'!$B$3:$S$93,3,FALSE)*VLOOKUP($F487,BY_TRA_Demand_Drivers!$B$5:$J$100,8,FALSE)</f>
        <v>270.46448110149123</v>
      </c>
      <c r="I487" s="16">
        <f>VLOOKUP($D487,'Growth rate'!$B$3:$S$93,3,FALSE)*VLOOKUP($F487,BY_TRA_Demand_Drivers!$B$5:$J$100,9,FALSE)</f>
        <v>233.50216364508836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5686.3548339331064</v>
      </c>
      <c r="H488" s="16">
        <f>VLOOKUP($D488,'Growth rate'!$B$3:$S$93,3,FALSE)*VLOOKUP($F488,BY_TRA_Demand_Drivers!$B$5:$J$100,8,FALSE)</f>
        <v>273.9805193558106</v>
      </c>
      <c r="I488" s="16">
        <f>VLOOKUP($D488,'Growth rate'!$B$3:$S$93,3,FALSE)*VLOOKUP($F488,BY_TRA_Demand_Drivers!$B$5:$J$100,9,FALSE)</f>
        <v>236.53769177247449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5760.2774467742365</v>
      </c>
      <c r="H489" s="16">
        <f>VLOOKUP($D489,'Growth rate'!$B$3:$S$93,3,FALSE)*VLOOKUP($F489,BY_TRA_Demand_Drivers!$B$5:$J$100,8,FALSE)</f>
        <v>277.54226610743609</v>
      </c>
      <c r="I489" s="16">
        <f>VLOOKUP($D489,'Growth rate'!$B$3:$S$93,3,FALSE)*VLOOKUP($F489,BY_TRA_Demand_Drivers!$B$5:$J$100,9,FALSE)</f>
        <v>239.61268176551661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5835.1610535823002</v>
      </c>
      <c r="H490" s="16">
        <f>VLOOKUP($D490,'Growth rate'!$B$3:$S$93,3,FALSE)*VLOOKUP($F490,BY_TRA_Demand_Drivers!$B$5:$J$100,8,FALSE)</f>
        <v>281.15031556683272</v>
      </c>
      <c r="I490" s="16">
        <f>VLOOKUP($D490,'Growth rate'!$B$3:$S$93,3,FALSE)*VLOOKUP($F490,BY_TRA_Demand_Drivers!$B$5:$J$100,9,FALSE)</f>
        <v>242.72764662846831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5911.0181472788699</v>
      </c>
      <c r="H491" s="16">
        <f>VLOOKUP($D491,'Growth rate'!$B$3:$S$93,3,FALSE)*VLOOKUP($F491,BY_TRA_Demand_Drivers!$B$5:$J$100,8,FALSE)</f>
        <v>284.80526966920149</v>
      </c>
      <c r="I491" s="16">
        <f>VLOOKUP($D491,'Growth rate'!$B$3:$S$93,3,FALSE)*VLOOKUP($F491,BY_TRA_Demand_Drivers!$B$5:$J$100,9,FALSE)</f>
        <v>245.88310603463836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5987.8613831934945</v>
      </c>
      <c r="H492" s="16">
        <f>VLOOKUP($D492,'Growth rate'!$B$3:$S$93,3,FALSE)*VLOOKUP($F492,BY_TRA_Demand_Drivers!$B$5:$J$100,8,FALSE)</f>
        <v>288.50773817490114</v>
      </c>
      <c r="I492" s="16">
        <f>VLOOKUP($D492,'Growth rate'!$B$3:$S$93,3,FALSE)*VLOOKUP($F492,BY_TRA_Demand_Drivers!$B$5:$J$100,9,FALSE)</f>
        <v>249.07958641308863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6065.7035811750093</v>
      </c>
      <c r="H493" s="16">
        <f>VLOOKUP($D493,'Growth rate'!$B$3:$S$93,3,FALSE)*VLOOKUP($F493,BY_TRA_Demand_Drivers!$B$5:$J$100,8,FALSE)</f>
        <v>292.25833877117481</v>
      </c>
      <c r="I493" s="16">
        <f>VLOOKUP($D493,'Growth rate'!$B$3:$S$93,3,FALSE)*VLOOKUP($F493,BY_TRA_Demand_Drivers!$B$5:$J$100,9,FALSE)</f>
        <v>252.31762103645875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6144.5577277302837</v>
      </c>
      <c r="H494" s="16">
        <f>VLOOKUP($D494,'Growth rate'!$B$3:$S$93,3,FALSE)*VLOOKUP($F494,BY_TRA_Demand_Drivers!$B$5:$J$100,8,FALSE)</f>
        <v>296.05769717520002</v>
      </c>
      <c r="I494" s="16">
        <f>VLOOKUP($D494,'Growth rate'!$B$3:$S$93,3,FALSE)*VLOOKUP($F494,BY_TRA_Demand_Drivers!$B$5:$J$100,9,FALSE)</f>
        <v>255.59775010993269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6224.4369781907762</v>
      </c>
      <c r="H495" s="16">
        <f>VLOOKUP($D495,'Growth rate'!$B$3:$S$93,3,FALSE)*VLOOKUP($F495,BY_TRA_Demand_Drivers!$B$5:$J$100,8,FALSE)</f>
        <v>299.9064472384776</v>
      </c>
      <c r="I495" s="16">
        <f>VLOOKUP($D495,'Growth rate'!$B$3:$S$93,3,FALSE)*VLOOKUP($F495,BY_TRA_Demand_Drivers!$B$5:$J$100,9,FALSE)</f>
        <v>258.92052086136175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323.970416</v>
      </c>
      <c r="H496" s="16">
        <f>VLOOKUP($D496,'Growth rate'!$B$3:$S$93,3,FALSE)*VLOOKUP($F496,BY_TRA_Demand_Drivers!$B$5:$J$100,8,FALSE)</f>
        <v>15.609748</v>
      </c>
      <c r="I496" s="16">
        <f>VLOOKUP($D496,'Growth rate'!$B$3:$S$93,3,FALSE)*VLOOKUP($F496,BY_TRA_Demand_Drivers!$B$5:$J$100,9,FALSE)</f>
        <v>13.476485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320.47829010123144</v>
      </c>
      <c r="H497" s="16">
        <f>VLOOKUP($D497,'Growth rate'!$B$3:$S$93,3,FALSE)*VLOOKUP($F497,BY_TRA_Demand_Drivers!$B$5:$J$100,8,FALSE)</f>
        <v>15.441488175732431</v>
      </c>
      <c r="I497" s="16">
        <f>VLOOKUP($D497,'Growth rate'!$B$3:$S$93,3,FALSE)*VLOOKUP($F497,BY_TRA_Demand_Drivers!$B$5:$J$100,9,FALSE)</f>
        <v>13.331219938844335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324.64450787254736</v>
      </c>
      <c r="H498" s="16">
        <f>VLOOKUP($D498,'Growth rate'!$B$3:$S$93,3,FALSE)*VLOOKUP($F498,BY_TRA_Demand_Drivers!$B$5:$J$100,8,FALSE)</f>
        <v>15.642227522016951</v>
      </c>
      <c r="I498" s="16">
        <f>VLOOKUP($D498,'Growth rate'!$B$3:$S$93,3,FALSE)*VLOOKUP($F498,BY_TRA_Demand_Drivers!$B$5:$J$100,9,FALSE)</f>
        <v>13.504525798049309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328.86488647489045</v>
      </c>
      <c r="H499" s="16">
        <f>VLOOKUP($D499,'Growth rate'!$B$3:$S$93,3,FALSE)*VLOOKUP($F499,BY_TRA_Demand_Drivers!$B$5:$J$100,8,FALSE)</f>
        <v>15.845576479803169</v>
      </c>
      <c r="I499" s="16">
        <f>VLOOKUP($D499,'Growth rate'!$B$3:$S$93,3,FALSE)*VLOOKUP($F499,BY_TRA_Demand_Drivers!$B$5:$J$100,9,FALSE)</f>
        <v>13.680084633423949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333.14012999906402</v>
      </c>
      <c r="H500" s="16">
        <f>VLOOKUP($D500,'Growth rate'!$B$3:$S$93,3,FALSE)*VLOOKUP($F500,BY_TRA_Demand_Drivers!$B$5:$J$100,8,FALSE)</f>
        <v>16.05156897404061</v>
      </c>
      <c r="I500" s="16">
        <f>VLOOKUP($D500,'Growth rate'!$B$3:$S$93,3,FALSE)*VLOOKUP($F500,BY_TRA_Demand_Drivers!$B$5:$J$100,9,FALSE)</f>
        <v>13.857925733658458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337.47095168905179</v>
      </c>
      <c r="H501" s="16">
        <f>VLOOKUP($D501,'Growth rate'!$B$3:$S$93,3,FALSE)*VLOOKUP($F501,BY_TRA_Demand_Drivers!$B$5:$J$100,8,FALSE)</f>
        <v>16.260239370703136</v>
      </c>
      <c r="I501" s="16">
        <f>VLOOKUP($D501,'Growth rate'!$B$3:$S$93,3,FALSE)*VLOOKUP($F501,BY_TRA_Demand_Drivers!$B$5:$J$100,9,FALSE)</f>
        <v>14.038078768196018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341.8580740610094</v>
      </c>
      <c r="H502" s="16">
        <f>VLOOKUP($D502,'Growth rate'!$B$3:$S$93,3,FALSE)*VLOOKUP($F502,BY_TRA_Demand_Drivers!$B$5:$J$100,8,FALSE)</f>
        <v>16.471622482522271</v>
      </c>
      <c r="I502" s="16">
        <f>VLOOKUP($D502,'Growth rate'!$B$3:$S$93,3,FALSE)*VLOOKUP($F502,BY_TRA_Demand_Drivers!$B$5:$J$100,9,FALSE)</f>
        <v>14.220573792182563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346.30222902380251</v>
      </c>
      <c r="H503" s="16">
        <f>VLOOKUP($D503,'Growth rate'!$B$3:$S$93,3,FALSE)*VLOOKUP($F503,BY_TRA_Demand_Drivers!$B$5:$J$100,8,FALSE)</f>
        <v>16.685753574795061</v>
      </c>
      <c r="I503" s="16">
        <f>VLOOKUP($D503,'Growth rate'!$B$3:$S$93,3,FALSE)*VLOOKUP($F503,BY_TRA_Demand_Drivers!$B$5:$J$100,9,FALSE)</f>
        <v>14.405441251480935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350.80415800111189</v>
      </c>
      <c r="H504" s="16">
        <f>VLOOKUP($D504,'Growth rate'!$B$3:$S$93,3,FALSE)*VLOOKUP($F504,BY_TRA_Demand_Drivers!$B$5:$J$100,8,FALSE)</f>
        <v>16.902668371267396</v>
      </c>
      <c r="I504" s="16">
        <f>VLOOKUP($D504,'Growth rate'!$B$3:$S$93,3,FALSE)*VLOOKUP($F504,BY_TRA_Demand_Drivers!$B$5:$J$100,9,FALSE)</f>
        <v>14.592711987750185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355.36461205512632</v>
      </c>
      <c r="H505" s="16">
        <f>VLOOKUP($D505,'Growth rate'!$B$3:$S$93,3,FALSE)*VLOOKUP($F505,BY_TRA_Demand_Drivers!$B$5:$J$100,8,FALSE)</f>
        <v>17.12240306009387</v>
      </c>
      <c r="I505" s="16">
        <f>VLOOKUP($D505,'Growth rate'!$B$3:$S$93,3,FALSE)*VLOOKUP($F505,BY_TRA_Demand_Drivers!$B$5:$J$100,9,FALSE)</f>
        <v>14.782417243590936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359.98435201184287</v>
      </c>
      <c r="H506" s="16">
        <f>VLOOKUP($D506,'Growth rate'!$B$3:$S$93,3,FALSE)*VLOOKUP($F506,BY_TRA_Demand_Drivers!$B$5:$J$100,8,FALSE)</f>
        <v>17.344994299875086</v>
      </c>
      <c r="I506" s="16">
        <f>VLOOKUP($D506,'Growth rate'!$B$3:$S$93,3,FALSE)*VLOOKUP($F506,BY_TRA_Demand_Drivers!$B$5:$J$100,9,FALSE)</f>
        <v>14.974588667757615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364.66414858799681</v>
      </c>
      <c r="H507" s="16">
        <f>VLOOKUP($D507,'Growth rate'!$B$3:$S$93,3,FALSE)*VLOOKUP($F507,BY_TRA_Demand_Drivers!$B$5:$J$100,8,FALSE)</f>
        <v>17.570479225773461</v>
      </c>
      <c r="I507" s="16">
        <f>VLOOKUP($D507,'Growth rate'!$B$3:$S$93,3,FALSE)*VLOOKUP($F507,BY_TRA_Demand_Drivers!$B$5:$J$100,9,FALSE)</f>
        <v>15.169258320438463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369.40478251964072</v>
      </c>
      <c r="H508" s="16">
        <f>VLOOKUP($D508,'Growth rate'!$B$3:$S$93,3,FALSE)*VLOOKUP($F508,BY_TRA_Demand_Drivers!$B$5:$J$100,8,FALSE)</f>
        <v>17.798895455708514</v>
      </c>
      <c r="I508" s="16">
        <f>VLOOKUP($D508,'Growth rate'!$B$3:$S$93,3,FALSE)*VLOOKUP($F508,BY_TRA_Demand_Drivers!$B$5:$J$100,9,FALSE)</f>
        <v>15.366458678604163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374.20704469239604</v>
      </c>
      <c r="H509" s="16">
        <f>VLOOKUP($D509,'Growth rate'!$B$3:$S$93,3,FALSE)*VLOOKUP($F509,BY_TRA_Demand_Drivers!$B$5:$J$100,8,FALSE)</f>
        <v>18.030281096632724</v>
      </c>
      <c r="I509" s="16">
        <f>VLOOKUP($D509,'Growth rate'!$B$3:$S$93,3,FALSE)*VLOOKUP($F509,BY_TRA_Demand_Drivers!$B$5:$J$100,9,FALSE)</f>
        <v>15.566222641426016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379.07173627339711</v>
      </c>
      <c r="H510" s="16">
        <f>VLOOKUP($D510,'Growth rate'!$B$3:$S$93,3,FALSE)*VLOOKUP($F510,BY_TRA_Demand_Drivers!$B$5:$J$100,8,FALSE)</f>
        <v>18.264674750888947</v>
      </c>
      <c r="I510" s="16">
        <f>VLOOKUP($D510,'Growth rate'!$B$3:$S$93,3,FALSE)*VLOOKUP($F510,BY_TRA_Demand_Drivers!$B$5:$J$100,9,FALSE)</f>
        <v>15.768583535764551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383.99966884495126</v>
      </c>
      <c r="H511" s="16">
        <f>VLOOKUP($D511,'Growth rate'!$B$3:$S$93,3,FALSE)*VLOOKUP($F511,BY_TRA_Demand_Drivers!$B$5:$J$100,8,FALSE)</f>
        <v>18.502115522650499</v>
      </c>
      <c r="I511" s="16">
        <f>VLOOKUP($D511,'Growth rate'!$B$3:$S$93,3,FALSE)*VLOOKUP($F511,BY_TRA_Demand_Drivers!$B$5:$J$100,9,FALSE)</f>
        <v>15.973575121729489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388.99166453993558</v>
      </c>
      <c r="H512" s="16">
        <f>VLOOKUP($D512,'Growth rate'!$B$3:$S$93,3,FALSE)*VLOOKUP($F512,BY_TRA_Demand_Drivers!$B$5:$J$100,8,FALSE)</f>
        <v>18.742643024444956</v>
      </c>
      <c r="I512" s="16">
        <f>VLOOKUP($D512,'Growth rate'!$B$3:$S$93,3,FALSE)*VLOOKUP($F512,BY_TRA_Demand_Drivers!$B$5:$J$100,9,FALSE)</f>
        <v>16.181231598311971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394.0485561789547</v>
      </c>
      <c r="H513" s="16">
        <f>VLOOKUP($D513,'Growth rate'!$B$3:$S$93,3,FALSE)*VLOOKUP($F513,BY_TRA_Demand_Drivers!$B$5:$J$100,8,FALSE)</f>
        <v>18.986297383762736</v>
      </c>
      <c r="I513" s="16">
        <f>VLOOKUP($D513,'Growth rate'!$B$3:$S$93,3,FALSE)*VLOOKUP($F513,BY_TRA_Demand_Drivers!$B$5:$J$100,9,FALSE)</f>
        <v>16.391587609090024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399.17118740928106</v>
      </c>
      <c r="H514" s="16">
        <f>VLOOKUP($D514,'Growth rate'!$B$3:$S$93,3,FALSE)*VLOOKUP($F514,BY_TRA_Demand_Drivers!$B$5:$J$100,8,FALSE)</f>
        <v>19.233119249751653</v>
      </c>
      <c r="I514" s="16">
        <f>VLOOKUP($D514,'Growth rate'!$B$3:$S$93,3,FALSE)*VLOOKUP($F514,BY_TRA_Demand_Drivers!$B$5:$J$100,9,FALSE)</f>
        <v>16.604678248008192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404.36041284560167</v>
      </c>
      <c r="H515" s="16">
        <f>VLOOKUP($D515,'Growth rate'!$B$3:$S$93,3,FALSE)*VLOOKUP($F515,BY_TRA_Demand_Drivers!$B$5:$J$100,8,FALSE)</f>
        <v>19.483149799998422</v>
      </c>
      <c r="I515" s="16">
        <f>VLOOKUP($D515,'Growth rate'!$B$3:$S$93,3,FALSE)*VLOOKUP($F515,BY_TRA_Demand_Drivers!$B$5:$J$100,9,FALSE)</f>
        <v>16.8205390652323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409.61709821259444</v>
      </c>
      <c r="H516" s="16">
        <f>VLOOKUP($D516,'Growth rate'!$B$3:$S$93,3,FALSE)*VLOOKUP($F516,BY_TRA_Demand_Drivers!$B$5:$J$100,8,FALSE)</f>
        <v>19.736430747398398</v>
      </c>
      <c r="I516" s="16">
        <f>VLOOKUP($D516,'Growth rate'!$B$3:$S$93,3,FALSE)*VLOOKUP($F516,BY_TRA_Demand_Drivers!$B$5:$J$100,9,FALSE)</f>
        <v>17.039206073080315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414.94212048935816</v>
      </c>
      <c r="H517" s="16">
        <f>VLOOKUP($D517,'Growth rate'!$B$3:$S$93,3,FALSE)*VLOOKUP($F517,BY_TRA_Demand_Drivers!$B$5:$J$100,8,FALSE)</f>
        <v>19.993004347114574</v>
      </c>
      <c r="I517" s="16">
        <f>VLOOKUP($D517,'Growth rate'!$B$3:$S$93,3,FALSE)*VLOOKUP($F517,BY_TRA_Demand_Drivers!$B$5:$J$100,9,FALSE)</f>
        <v>17.260715752030357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420.33636805571979</v>
      </c>
      <c r="H518" s="16">
        <f>VLOOKUP($D518,'Growth rate'!$B$3:$S$93,3,FALSE)*VLOOKUP($F518,BY_TRA_Demand_Drivers!$B$5:$J$100,8,FALSE)</f>
        <v>20.252913403627065</v>
      </c>
      <c r="I518" s="16">
        <f>VLOOKUP($D518,'Growth rate'!$B$3:$S$93,3,FALSE)*VLOOKUP($F518,BY_TRA_Demand_Drivers!$B$5:$J$100,9,FALSE)</f>
        <v>17.485105056806752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425.80074084044412</v>
      </c>
      <c r="H519" s="16">
        <f>VLOOKUP($D519,'Growth rate'!$B$3:$S$93,3,FALSE)*VLOOKUP($F519,BY_TRA_Demand_Drivers!$B$5:$J$100,8,FALSE)</f>
        <v>20.516201277874213</v>
      </c>
      <c r="I519" s="16">
        <f>VLOOKUP($D519,'Growth rate'!$B$3:$S$93,3,FALSE)*VLOOKUP($F519,BY_TRA_Demand_Drivers!$B$5:$J$100,9,FALSE)</f>
        <v>17.712411422545237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431.33615047136982</v>
      </c>
      <c r="H520" s="16">
        <f>VLOOKUP($D520,'Growth rate'!$B$3:$S$93,3,FALSE)*VLOOKUP($F520,BY_TRA_Demand_Drivers!$B$5:$J$100,8,FALSE)</f>
        <v>20.782911894486574</v>
      </c>
      <c r="I520" s="16">
        <f>VLOOKUP($D520,'Growth rate'!$B$3:$S$93,3,FALSE)*VLOOKUP($F520,BY_TRA_Demand_Drivers!$B$5:$J$100,9,FALSE)</f>
        <v>17.942672771038325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436.94352042749756</v>
      </c>
      <c r="H521" s="16">
        <f>VLOOKUP($D521,'Growth rate'!$B$3:$S$93,3,FALSE)*VLOOKUP($F521,BY_TRA_Demand_Drivers!$B$5:$J$100,8,FALSE)</f>
        <v>21.053089749114896</v>
      </c>
      <c r="I521" s="16">
        <f>VLOOKUP($D521,'Growth rate'!$B$3:$S$93,3,FALSE)*VLOOKUP($F521,BY_TRA_Demand_Drivers!$B$5:$J$100,9,FALSE)</f>
        <v>18.175927517061819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442.62378619305497</v>
      </c>
      <c r="H522" s="16">
        <f>VLOOKUP($D522,'Growth rate'!$B$3:$S$93,3,FALSE)*VLOOKUP($F522,BY_TRA_Demand_Drivers!$B$5:$J$100,8,FALSE)</f>
        <v>21.32677991585339</v>
      </c>
      <c r="I522" s="16">
        <f>VLOOKUP($D522,'Growth rate'!$B$3:$S$93,3,FALSE)*VLOOKUP($F522,BY_TRA_Demand_Drivers!$B$5:$J$100,9,FALSE)</f>
        <v>18.412214574783622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448.37789541356466</v>
      </c>
      <c r="H523" s="16">
        <f>VLOOKUP($D523,'Growth rate'!$B$3:$S$93,3,FALSE)*VLOOKUP($F523,BY_TRA_Demand_Drivers!$B$5:$J$100,8,FALSE)</f>
        <v>21.604028054759482</v>
      </c>
      <c r="I523" s="16">
        <f>VLOOKUP($D523,'Growth rate'!$B$3:$S$93,3,FALSE)*VLOOKUP($F523,BY_TRA_Demand_Drivers!$B$5:$J$100,9,FALSE)</f>
        <v>18.651573364255807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454.20680805394102</v>
      </c>
      <c r="H524" s="16">
        <f>VLOOKUP($D524,'Growth rate'!$B$3:$S$93,3,FALSE)*VLOOKUP($F524,BY_TRA_Demand_Drivers!$B$5:$J$100,8,FALSE)</f>
        <v>21.884880419471354</v>
      </c>
      <c r="I524" s="16">
        <f>VLOOKUP($D524,'Growth rate'!$B$3:$S$93,3,FALSE)*VLOOKUP($F524,BY_TRA_Demand_Drivers!$B$5:$J$100,9,FALSE)</f>
        <v>18.894043817991133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460.11149655864216</v>
      </c>
      <c r="H525" s="16">
        <f>VLOOKUP($D525,'Growth rate'!$B$3:$S$93,3,FALSE)*VLOOKUP($F525,BY_TRA_Demand_Drivers!$B$5:$J$100,8,FALSE)</f>
        <v>22.16938386492448</v>
      </c>
      <c r="I525" s="16">
        <f>VLOOKUP($D525,'Growth rate'!$B$3:$S$93,3,FALSE)*VLOOKUP($F525,BY_TRA_Demand_Drivers!$B$5:$J$100,9,FALSE)</f>
        <v>19.139666387625013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466.09294601390451</v>
      </c>
      <c r="H526" s="16">
        <f>VLOOKUP($D526,'Growth rate'!$B$3:$S$93,3,FALSE)*VLOOKUP($F526,BY_TRA_Demand_Drivers!$B$5:$J$100,8,FALSE)</f>
        <v>22.457585855168496</v>
      </c>
      <c r="I526" s="16">
        <f>VLOOKUP($D526,'Growth rate'!$B$3:$S$93,3,FALSE)*VLOOKUP($F526,BY_TRA_Demand_Drivers!$B$5:$J$100,9,FALSE)</f>
        <v>19.388482050664138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472.1521543120852</v>
      </c>
      <c r="H527" s="16">
        <f>VLOOKUP($D527,'Growth rate'!$B$3:$S$93,3,FALSE)*VLOOKUP($F527,BY_TRA_Demand_Drivers!$B$5:$J$100,8,FALSE)</f>
        <v>22.749534471285685</v>
      </c>
      <c r="I527" s="16">
        <f>VLOOKUP($D527,'Growth rate'!$B$3:$S$93,3,FALSE)*VLOOKUP($F527,BY_TRA_Demand_Drivers!$B$5:$J$100,9,FALSE)</f>
        <v>19.640532317322769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478.29013231814224</v>
      </c>
      <c r="H528" s="16">
        <f>VLOOKUP($D528,'Growth rate'!$B$3:$S$93,3,FALSE)*VLOOKUP($F528,BY_TRA_Demand_Drivers!$B$5:$J$100,8,FALSE)</f>
        <v>23.045278419412394</v>
      </c>
      <c r="I528" s="16">
        <f>VLOOKUP($D528,'Growth rate'!$B$3:$S$93,3,FALSE)*VLOOKUP($F528,BY_TRA_Demand_Drivers!$B$5:$J$100,9,FALSE)</f>
        <v>19.895859237447965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484.50790403827807</v>
      </c>
      <c r="H529" s="16">
        <f>VLOOKUP($D529,'Growth rate'!$B$3:$S$93,3,FALSE)*VLOOKUP($F529,BY_TRA_Demand_Drivers!$B$5:$J$100,8,FALSE)</f>
        <v>23.344867038864756</v>
      </c>
      <c r="I529" s="16">
        <f>VLOOKUP($D529,'Growth rate'!$B$3:$S$93,3,FALSE)*VLOOKUP($F529,BY_TRA_Demand_Drivers!$B$5:$J$100,9,FALSE)</f>
        <v>20.154505407534785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490.80650679077559</v>
      </c>
      <c r="H530" s="16">
        <f>VLOOKUP($D530,'Growth rate'!$B$3:$S$93,3,FALSE)*VLOOKUP($F530,BY_TRA_Demand_Drivers!$B$5:$J$100,8,FALSE)</f>
        <v>23.648350310369992</v>
      </c>
      <c r="I530" s="16">
        <f>VLOOKUP($D530,'Growth rate'!$B$3:$S$93,3,FALSE)*VLOOKUP($F530,BY_TRA_Demand_Drivers!$B$5:$J$100,9,FALSE)</f>
        <v>20.416513977832732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497.18699137905566</v>
      </c>
      <c r="H531" s="16">
        <f>VLOOKUP($D531,'Growth rate'!$B$3:$S$93,3,FALSE)*VLOOKUP($F531,BY_TRA_Demand_Drivers!$B$5:$J$100,8,FALSE)</f>
        <v>23.955778864404802</v>
      </c>
      <c r="I531" s="16">
        <f>VLOOKUP($D531,'Growth rate'!$B$3:$S$93,3,FALSE)*VLOOKUP($F531,BY_TRA_Demand_Drivers!$B$5:$J$100,9,FALSE)</f>
        <v>20.681928659544557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503.6504222669833</v>
      </c>
      <c r="H532" s="16">
        <f>VLOOKUP($D532,'Growth rate'!$B$3:$S$93,3,FALSE)*VLOOKUP($F532,BY_TRA_Demand_Drivers!$B$5:$J$100,8,FALSE)</f>
        <v>24.267203989642063</v>
      </c>
      <c r="I532" s="16">
        <f>VLOOKUP($D532,'Growth rate'!$B$3:$S$93,3,FALSE)*VLOOKUP($F532,BY_TRA_Demand_Drivers!$B$5:$J$100,9,FALSE)</f>
        <v>20.950793732118637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510.19787775645409</v>
      </c>
      <c r="H533" s="16">
        <f>VLOOKUP($D533,'Growth rate'!$B$3:$S$93,3,FALSE)*VLOOKUP($F533,BY_TRA_Demand_Drivers!$B$5:$J$100,8,FALSE)</f>
        <v>24.582677641507406</v>
      </c>
      <c r="I533" s="16">
        <f>VLOOKUP($D533,'Growth rate'!$B$3:$S$93,3,FALSE)*VLOOKUP($F533,BY_TRA_Demand_Drivers!$B$5:$J$100,9,FALSE)</f>
        <v>21.223154050636175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516.83045016728795</v>
      </c>
      <c r="H534" s="16">
        <f>VLOOKUP($D534,'Growth rate'!$B$3:$S$93,3,FALSE)*VLOOKUP($F534,BY_TRA_Demand_Drivers!$B$5:$J$100,8,FALSE)</f>
        <v>24.902252450847001</v>
      </c>
      <c r="I534" s="16">
        <f>VLOOKUP($D534,'Growth rate'!$B$3:$S$93,3,FALSE)*VLOOKUP($F534,BY_TRA_Demand_Drivers!$B$5:$J$100,9,FALSE)</f>
        <v>21.499055053294445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523.54924601946266</v>
      </c>
      <c r="H535" s="16">
        <f>VLOOKUP($D535,'Growth rate'!$B$3:$S$93,3,FALSE)*VLOOKUP($F535,BY_TRA_Demand_Drivers!$B$5:$J$100,8,FALSE)</f>
        <v>25.225981732708011</v>
      </c>
      <c r="I535" s="16">
        <f>VLOOKUP($D535,'Growth rate'!$B$3:$S$93,3,FALSE)*VLOOKUP($F535,BY_TRA_Demand_Drivers!$B$5:$J$100,9,FALSE)</f>
        <v>21.778542768987272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530.35538621771559</v>
      </c>
      <c r="H536" s="16">
        <f>VLOOKUP($D536,'Growth rate'!$B$3:$S$93,3,FALSE)*VLOOKUP($F536,BY_TRA_Demand_Drivers!$B$5:$J$100,8,FALSE)</f>
        <v>25.553919495233213</v>
      </c>
      <c r="I536" s="16">
        <f>VLOOKUP($D536,'Growth rate'!$B$3:$S$93,3,FALSE)*VLOOKUP($F536,BY_TRA_Demand_Drivers!$B$5:$J$100,9,FALSE)</f>
        <v>22.061663824984105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537.25000623854589</v>
      </c>
      <c r="H537" s="16">
        <f>VLOOKUP($D537,'Growth rate'!$B$3:$S$93,3,FALSE)*VLOOKUP($F537,BY_TRA_Demand_Drivers!$B$5:$J$100,8,FALSE)</f>
        <v>25.886120448671242</v>
      </c>
      <c r="I537" s="16">
        <f>VLOOKUP($D537,'Growth rate'!$B$3:$S$93,3,FALSE)*VLOOKUP($F537,BY_TRA_Demand_Drivers!$B$5:$J$100,9,FALSE)</f>
        <v>22.348465454708897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544.23425631964699</v>
      </c>
      <c r="H538" s="16">
        <f>VLOOKUP($D538,'Growth rate'!$B$3:$S$93,3,FALSE)*VLOOKUP($F538,BY_TRA_Demand_Drivers!$B$5:$J$100,8,FALSE)</f>
        <v>26.222640014503966</v>
      </c>
      <c r="I538" s="16">
        <f>VLOOKUP($D538,'Growth rate'!$B$3:$S$93,3,FALSE)*VLOOKUP($F538,BY_TRA_Demand_Drivers!$B$5:$J$100,9,FALSE)</f>
        <v>22.638995505620109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551.30930165180234</v>
      </c>
      <c r="H539" s="16">
        <f>VLOOKUP($D539,'Growth rate'!$B$3:$S$93,3,FALSE)*VLOOKUP($F539,BY_TRA_Demand_Drivers!$B$5:$J$100,8,FALSE)</f>
        <v>26.563534334692516</v>
      </c>
      <c r="I539" s="16">
        <f>VLOOKUP($D539,'Growth rate'!$B$3:$S$93,3,FALSE)*VLOOKUP($F539,BY_TRA_Demand_Drivers!$B$5:$J$100,9,FALSE)</f>
        <v>22.933302447193171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558.47632257327564</v>
      </c>
      <c r="H540" s="16">
        <f>VLOOKUP($D540,'Growth rate'!$B$3:$S$93,3,FALSE)*VLOOKUP($F540,BY_TRA_Demand_Drivers!$B$5:$J$100,8,FALSE)</f>
        <v>26.908860281043516</v>
      </c>
      <c r="I540" s="16">
        <f>VLOOKUP($D540,'Growth rate'!$B$3:$S$93,3,FALSE)*VLOOKUP($F540,BY_TRA_Demand_Drivers!$B$5:$J$100,9,FALSE)</f>
        <v>23.23143537900668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565.73651476672819</v>
      </c>
      <c r="H541" s="16">
        <f>VLOOKUP($D541,'Growth rate'!$B$3:$S$93,3,FALSE)*VLOOKUP($F541,BY_TRA_Demand_Drivers!$B$5:$J$100,8,FALSE)</f>
        <v>27.258675464697077</v>
      </c>
      <c r="I541" s="16">
        <f>VLOOKUP($D541,'Growth rate'!$B$3:$S$93,3,FALSE)*VLOOKUP($F541,BY_TRA_Demand_Drivers!$B$5:$J$100,9,FALSE)</f>
        <v>23.533444038933762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573.09108945869559</v>
      </c>
      <c r="H542" s="16">
        <f>VLOOKUP($D542,'Growth rate'!$B$3:$S$93,3,FALSE)*VLOOKUP($F542,BY_TRA_Demand_Drivers!$B$5:$J$100,8,FALSE)</f>
        <v>27.613038245738139</v>
      </c>
      <c r="I542" s="16">
        <f>VLOOKUP($D542,'Growth rate'!$B$3:$S$93,3,FALSE)*VLOOKUP($F542,BY_TRA_Demand_Drivers!$B$5:$J$100,9,FALSE)</f>
        <v>23.8393788114399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580.54127362165855</v>
      </c>
      <c r="H543" s="16">
        <f>VLOOKUP($D543,'Growth rate'!$B$3:$S$93,3,FALSE)*VLOOKUP($F543,BY_TRA_Demand_Drivers!$B$5:$J$100,8,FALSE)</f>
        <v>27.972007742932728</v>
      </c>
      <c r="I543" s="16">
        <f>VLOOKUP($D543,'Growth rate'!$B$3:$S$93,3,FALSE)*VLOOKUP($F543,BY_TRA_Demand_Drivers!$B$5:$J$100,9,FALSE)</f>
        <v>24.149290735988615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588.08831017874013</v>
      </c>
      <c r="H544" s="16">
        <f>VLOOKUP($D544,'Growth rate'!$B$3:$S$93,3,FALSE)*VLOOKUP($F544,BY_TRA_Demand_Drivers!$B$5:$J$100,8,FALSE)</f>
        <v>28.335643843590852</v>
      </c>
      <c r="I544" s="16">
        <f>VLOOKUP($D544,'Growth rate'!$B$3:$S$93,3,FALSE)*VLOOKUP($F544,BY_TRA_Demand_Drivers!$B$5:$J$100,9,FALSE)</f>
        <v>24.463231515556465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595.73345821106363</v>
      </c>
      <c r="H545" s="16">
        <f>VLOOKUP($D545,'Growth rate'!$B$3:$S$93,3,FALSE)*VLOOKUP($F545,BY_TRA_Demand_Drivers!$B$5:$J$100,8,FALSE)</f>
        <v>28.704007213557531</v>
      </c>
      <c r="I545" s="16">
        <f>VLOOKUP($D545,'Growth rate'!$B$3:$S$93,3,FALSE)*VLOOKUP($F545,BY_TRA_Demand_Drivers!$B$5:$J$100,9,FALSE)</f>
        <v>24.781253525258695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603.47799316780743</v>
      </c>
      <c r="H546" s="16">
        <f>VLOOKUP($D546,'Growth rate'!$B$3:$S$93,3,FALSE)*VLOOKUP($F546,BY_TRA_Demand_Drivers!$B$5:$J$100,8,FALSE)</f>
        <v>29.077159307333776</v>
      </c>
      <c r="I546" s="16">
        <f>VLOOKUP($D546,'Growth rate'!$B$3:$S$93,3,FALSE)*VLOOKUP($F546,BY_TRA_Demand_Drivers!$B$5:$J$100,9,FALSE)</f>
        <v>25.103409821087055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611.32320707898884</v>
      </c>
      <c r="H547" s="16">
        <f>VLOOKUP($D547,'Growth rate'!$B$3:$S$93,3,FALSE)*VLOOKUP($F547,BY_TRA_Demand_Drivers!$B$5:$J$100,8,FALSE)</f>
        <v>29.45516237832911</v>
      </c>
      <c r="I547" s="16">
        <f>VLOOKUP($D547,'Growth rate'!$B$3:$S$93,3,FALSE)*VLOOKUP($F547,BY_TRA_Demand_Drivers!$B$5:$J$100,9,FALSE)</f>
        <v>25.429754148761184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619.27040877101558</v>
      </c>
      <c r="H548" s="16">
        <f>VLOOKUP($D548,'Growth rate'!$B$3:$S$93,3,FALSE)*VLOOKUP($F548,BY_TRA_Demand_Drivers!$B$5:$J$100,8,FALSE)</f>
        <v>29.838079489247384</v>
      </c>
      <c r="I548" s="16">
        <f>VLOOKUP($D548,'Growth rate'!$B$3:$S$93,3,FALSE)*VLOOKUP($F548,BY_TRA_Demand_Drivers!$B$5:$J$100,9,FALSE)</f>
        <v>25.760340952695074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627.32092408503865</v>
      </c>
      <c r="H549" s="16">
        <f>VLOOKUP($D549,'Growth rate'!$B$3:$S$93,3,FALSE)*VLOOKUP($F549,BY_TRA_Demand_Drivers!$B$5:$J$100,8,FALSE)</f>
        <v>30.225974522607597</v>
      </c>
      <c r="I549" s="16">
        <f>VLOOKUP($D549,'Growth rate'!$B$3:$S$93,3,FALSE)*VLOOKUP($F549,BY_TRA_Demand_Drivers!$B$5:$J$100,9,FALSE)</f>
        <v>26.095225385080106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635.47609609814413</v>
      </c>
      <c r="H550" s="16">
        <f>VLOOKUP($D550,'Growth rate'!$B$3:$S$93,3,FALSE)*VLOOKUP($F550,BY_TRA_Demand_Drivers!$B$5:$J$100,8,FALSE)</f>
        <v>30.618912191401492</v>
      </c>
      <c r="I550" s="16">
        <f>VLOOKUP($D550,'Growth rate'!$B$3:$S$93,3,FALSE)*VLOOKUP($F550,BY_TRA_Demand_Drivers!$B$5:$J$100,9,FALSE)</f>
        <v>26.434463315086145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643.73728534741997</v>
      </c>
      <c r="H551" s="16">
        <f>VLOOKUP($D551,'Growth rate'!$B$3:$S$93,3,FALSE)*VLOOKUP($F551,BY_TRA_Demand_Drivers!$B$5:$J$100,8,FALSE)</f>
        <v>31.016958049889709</v>
      </c>
      <c r="I551" s="16">
        <f>VLOOKUP($D551,'Growth rate'!$B$3:$S$93,3,FALSE)*VLOOKUP($F551,BY_TRA_Demand_Drivers!$B$5:$J$100,9,FALSE)</f>
        <v>26.778111338182264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652.10587005693628</v>
      </c>
      <c r="H552" s="16">
        <f>VLOOKUP($D552,'Growth rate'!$B$3:$S$93,3,FALSE)*VLOOKUP($F552,BY_TRA_Demand_Drivers!$B$5:$J$100,8,FALSE)</f>
        <v>31.420178504538271</v>
      </c>
      <c r="I552" s="16">
        <f>VLOOKUP($D552,'Growth rate'!$B$3:$S$93,3,FALSE)*VLOOKUP($F552,BY_TRA_Demand_Drivers!$B$5:$J$100,9,FALSE)</f>
        <v>27.126226785578631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660.58324636767634</v>
      </c>
      <c r="H553" s="16">
        <f>VLOOKUP($D553,'Growth rate'!$B$3:$S$93,3,FALSE)*VLOOKUP($F553,BY_TRA_Demand_Drivers!$B$5:$J$100,8,FALSE)</f>
        <v>31.82864082509726</v>
      </c>
      <c r="I553" s="16">
        <f>VLOOKUP($D553,'Growth rate'!$B$3:$S$93,3,FALSE)*VLOOKUP($F553,BY_TRA_Demand_Drivers!$B$5:$J$100,9,FALSE)</f>
        <v>27.478867733791144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669.17082857045614</v>
      </c>
      <c r="H554" s="16">
        <f>VLOOKUP($D554,'Growth rate'!$B$3:$S$93,3,FALSE)*VLOOKUP($F554,BY_TRA_Demand_Drivers!$B$5:$J$100,8,FALSE)</f>
        <v>32.24241315582352</v>
      </c>
      <c r="I554" s="16">
        <f>VLOOKUP($D554,'Growth rate'!$B$3:$S$93,3,FALSE)*VLOOKUP($F554,BY_TRA_Demand_Drivers!$B$5:$J$100,9,FALSE)</f>
        <v>27.83609301433043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677.870049341872</v>
      </c>
      <c r="H555" s="16">
        <f>VLOOKUP($D555,'Growth rate'!$B$3:$S$93,3,FALSE)*VLOOKUP($F555,BY_TRA_Demand_Drivers!$B$5:$J$100,8,FALSE)</f>
        <v>32.661564526849226</v>
      </c>
      <c r="I555" s="16">
        <f>VLOOKUP($D555,'Growth rate'!$B$3:$S$93,3,FALSE)*VLOOKUP($F555,BY_TRA_Demand_Drivers!$B$5:$J$100,9,FALSE)</f>
        <v>28.197962223516726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686.68235998331625</v>
      </c>
      <c r="H556" s="16">
        <f>VLOOKUP($D556,'Growth rate'!$B$3:$S$93,3,FALSE)*VLOOKUP($F556,BY_TRA_Demand_Drivers!$B$5:$J$100,8,FALSE)</f>
        <v>33.086164865698265</v>
      </c>
      <c r="I556" s="16">
        <f>VLOOKUP($D556,'Growth rate'!$B$3:$S$93,3,FALSE)*VLOOKUP($F556,BY_TRA_Demand_Drivers!$B$5:$J$100,9,FALSE)</f>
        <v>28.564535732422438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695.60923066309931</v>
      </c>
      <c r="H557" s="16">
        <f>VLOOKUP($D557,'Growth rate'!$B$3:$S$93,3,FALSE)*VLOOKUP($F557,BY_TRA_Demand_Drivers!$B$5:$J$100,8,FALSE)</f>
        <v>33.516285008952337</v>
      </c>
      <c r="I557" s="16">
        <f>VLOOKUP($D557,'Growth rate'!$B$3:$S$93,3,FALSE)*VLOOKUP($F557,BY_TRA_Demand_Drivers!$B$5:$J$100,9,FALSE)</f>
        <v>28.935874696943927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704.65215066171959</v>
      </c>
      <c r="H558" s="16">
        <f>VLOOKUP($D558,'Growth rate'!$B$3:$S$93,3,FALSE)*VLOOKUP($F558,BY_TRA_Demand_Drivers!$B$5:$J$100,8,FALSE)</f>
        <v>33.95199671406872</v>
      </c>
      <c r="I558" s="16">
        <f>VLOOKUP($D558,'Growth rate'!$B$3:$S$93,3,FALSE)*VLOOKUP($F558,BY_TRA_Demand_Drivers!$B$5:$J$100,9,FALSE)</f>
        <v>29.312041068004199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713.8126286203219</v>
      </c>
      <c r="H559" s="16">
        <f>VLOOKUP($D559,'Growth rate'!$B$3:$S$93,3,FALSE)*VLOOKUP($F559,BY_TRA_Demand_Drivers!$B$5:$J$100,8,FALSE)</f>
        <v>34.393372671351607</v>
      </c>
      <c r="I559" s="16">
        <f>VLOOKUP($D559,'Growth rate'!$B$3:$S$93,3,FALSE)*VLOOKUP($F559,BY_TRA_Demand_Drivers!$B$5:$J$100,9,FALSE)</f>
        <v>29.693097601888251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723.09219279238596</v>
      </c>
      <c r="H560" s="16">
        <f>VLOOKUP($D560,'Growth rate'!$B$3:$S$93,3,FALSE)*VLOOKUP($F560,BY_TRA_Demand_Drivers!$B$5:$J$100,8,FALSE)</f>
        <v>34.840486516079174</v>
      </c>
      <c r="I560" s="16">
        <f>VLOOKUP($D560,'Growth rate'!$B$3:$S$93,3,FALSE)*VLOOKUP($F560,BY_TRA_Demand_Drivers!$B$5:$J$100,9,FALSE)</f>
        <v>30.079107870712793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732.49239129868693</v>
      </c>
      <c r="H561" s="16">
        <f>VLOOKUP($D561,'Growth rate'!$B$3:$S$93,3,FALSE)*VLOOKUP($F561,BY_TRA_Demand_Drivers!$B$5:$J$100,8,FALSE)</f>
        <v>35.2934128407882</v>
      </c>
      <c r="I561" s="16">
        <f>VLOOKUP($D561,'Growth rate'!$B$3:$S$93,3,FALSE)*VLOOKUP($F561,BY_TRA_Demand_Drivers!$B$5:$J$100,9,FALSE)</f>
        <v>30.470136273032054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742.01479238556976</v>
      </c>
      <c r="H562" s="16">
        <f>VLOOKUP($D562,'Growth rate'!$B$3:$S$93,3,FALSE)*VLOOKUP($F562,BY_TRA_Demand_Drivers!$B$5:$J$100,8,FALSE)</f>
        <v>35.752227207718441</v>
      </c>
      <c r="I562" s="16">
        <f>VLOOKUP($D562,'Growth rate'!$B$3:$S$93,3,FALSE)*VLOOKUP($F562,BY_TRA_Demand_Drivers!$B$5:$J$100,9,FALSE)</f>
        <v>30.866248044581472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751.66098468658208</v>
      </c>
      <c r="H563" s="16">
        <f>VLOOKUP($D563,'Growth rate'!$B$3:$S$93,3,FALSE)*VLOOKUP($F563,BY_TRA_Demand_Drivers!$B$5:$J$100,8,FALSE)</f>
        <v>36.21700616141878</v>
      </c>
      <c r="I563" s="16">
        <f>VLOOKUP($D563,'Growth rate'!$B$3:$S$93,3,FALSE)*VLOOKUP($F563,BY_TRA_Demand_Drivers!$B$5:$J$100,9,FALSE)</f>
        <v>31.267509269161025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761.43257748750761</v>
      </c>
      <c r="H564" s="16">
        <f>VLOOKUP($D564,'Growth rate'!$B$3:$S$93,3,FALSE)*VLOOKUP($F564,BY_TRA_Demand_Drivers!$B$5:$J$100,8,FALSE)</f>
        <v>36.687827241517219</v>
      </c>
      <c r="I564" s="16">
        <f>VLOOKUP($D564,'Growth rate'!$B$3:$S$93,3,FALSE)*VLOOKUP($F564,BY_TRA_Demand_Drivers!$B$5:$J$100,9,FALSE)</f>
        <v>31.673986889660114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771.33120099484518</v>
      </c>
      <c r="H565" s="16">
        <f>VLOOKUP($D565,'Growth rate'!$B$3:$S$93,3,FALSE)*VLOOKUP($F565,BY_TRA_Demand_Drivers!$B$5:$J$100,8,FALSE)</f>
        <v>37.164768995656942</v>
      </c>
      <c r="I565" s="16">
        <f>VLOOKUP($D565,'Growth rate'!$B$3:$S$93,3,FALSE)*VLOOKUP($F565,BY_TRA_Demand_Drivers!$B$5:$J$100,9,FALSE)</f>
        <v>32.085748719225698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781.35850660777805</v>
      </c>
      <c r="H566" s="16">
        <f>VLOOKUP($D566,'Growth rate'!$B$3:$S$93,3,FALSE)*VLOOKUP($F566,BY_TRA_Demand_Drivers!$B$5:$J$100,8,FALSE)</f>
        <v>37.64791099260048</v>
      </c>
      <c r="I566" s="16">
        <f>VLOOKUP($D566,'Growth rate'!$B$3:$S$93,3,FALSE)*VLOOKUP($F566,BY_TRA_Demand_Drivers!$B$5:$J$100,9,FALSE)</f>
        <v>32.502863452575625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791.51616719367905</v>
      </c>
      <c r="H567" s="16">
        <f>VLOOKUP($D567,'Growth rate'!$B$3:$S$93,3,FALSE)*VLOOKUP($F567,BY_TRA_Demand_Drivers!$B$5:$J$100,8,FALSE)</f>
        <v>38.137333835504279</v>
      </c>
      <c r="I567" s="16">
        <f>VLOOKUP($D567,'Growth rate'!$B$3:$S$93,3,FALSE)*VLOOKUP($F567,BY_TRA_Demand_Drivers!$B$5:$J$100,9,FALSE)</f>
        <v>32.925400677459102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801.80587736719679</v>
      </c>
      <c r="H568" s="16">
        <f>VLOOKUP($D568,'Growth rate'!$B$3:$S$93,3,FALSE)*VLOOKUP($F568,BY_TRA_Demand_Drivers!$B$5:$J$100,8,FALSE)</f>
        <v>38.633119175365827</v>
      </c>
      <c r="I568" s="16">
        <f>VLOOKUP($D568,'Growth rate'!$B$3:$S$93,3,FALSE)*VLOOKUP($F568,BY_TRA_Demand_Drivers!$B$5:$J$100,9,FALSE)</f>
        <v>33.353430886266068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812.22935377297017</v>
      </c>
      <c r="H569" s="16">
        <f>VLOOKUP($D569,'Growth rate'!$B$3:$S$93,3,FALSE)*VLOOKUP($F569,BY_TRA_Demand_Drivers!$B$5:$J$100,8,FALSE)</f>
        <v>39.135349724645579</v>
      </c>
      <c r="I569" s="16">
        <f>VLOOKUP($D569,'Growth rate'!$B$3:$S$93,3,FALSE)*VLOOKUP($F569,BY_TRA_Demand_Drivers!$B$5:$J$100,9,FALSE)</f>
        <v>33.787025487787524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822.78833537201876</v>
      </c>
      <c r="H570" s="16">
        <f>VLOOKUP($D570,'Growth rate'!$B$3:$S$93,3,FALSE)*VLOOKUP($F570,BY_TRA_Demand_Drivers!$B$5:$J$100,8,FALSE)</f>
        <v>39.644109271065972</v>
      </c>
      <c r="I570" s="16">
        <f>VLOOKUP($D570,'Growth rate'!$B$3:$S$93,3,FALSE)*VLOOKUP($F570,BY_TRA_Demand_Drivers!$B$5:$J$100,9,FALSE)</f>
        <v>34.226256819128757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833.48458373185485</v>
      </c>
      <c r="H571" s="16">
        <f>VLOOKUP($D571,'Growth rate'!$B$3:$S$93,3,FALSE)*VLOOKUP($F571,BY_TRA_Demand_Drivers!$B$5:$J$100,8,FALSE)</f>
        <v>40.159482691589822</v>
      </c>
      <c r="I571" s="16">
        <f>VLOOKUP($D571,'Growth rate'!$B$3:$S$93,3,FALSE)*VLOOKUP($F571,BY_TRA_Demand_Drivers!$B$5:$J$100,9,FALSE)</f>
        <v>34.671198157777425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844.31988332036883</v>
      </c>
      <c r="H572" s="16">
        <f>VLOOKUP($D572,'Growth rate'!$B$3:$S$93,3,FALSE)*VLOOKUP($F572,BY_TRA_Demand_Drivers!$B$5:$J$100,8,FALSE)</f>
        <v>40.681555966580483</v>
      </c>
      <c r="I572" s="16">
        <f>VLOOKUP($D572,'Growth rate'!$B$3:$S$93,3,FALSE)*VLOOKUP($F572,BY_TRA_Demand_Drivers!$B$5:$J$100,9,FALSE)</f>
        <v>35.121923733828531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855.29604180353351</v>
      </c>
      <c r="H573" s="16">
        <f>VLOOKUP($D573,'Growth rate'!$B$3:$S$93,3,FALSE)*VLOOKUP($F573,BY_TRA_Demand_Drivers!$B$5:$J$100,8,FALSE)</f>
        <v>41.210416194146021</v>
      </c>
      <c r="I573" s="16">
        <f>VLOOKUP($D573,'Growth rate'!$B$3:$S$93,3,FALSE)*VLOOKUP($F573,BY_TRA_Demand_Drivers!$B$5:$J$100,9,FALSE)</f>
        <v>35.578508742368292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866.4148903469794</v>
      </c>
      <c r="H574" s="16">
        <f>VLOOKUP($D574,'Growth rate'!$B$3:$S$93,3,FALSE)*VLOOKUP($F574,BY_TRA_Demand_Drivers!$B$5:$J$100,8,FALSE)</f>
        <v>41.746151604669919</v>
      </c>
      <c r="I574" s="16">
        <f>VLOOKUP($D574,'Growth rate'!$B$3:$S$93,3,FALSE)*VLOOKUP($F574,BY_TRA_Demand_Drivers!$B$5:$J$100,9,FALSE)</f>
        <v>36.041029356019081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877.67828392148999</v>
      </c>
      <c r="H575" s="16">
        <f>VLOOKUP($D575,'Growth rate'!$B$3:$S$93,3,FALSE)*VLOOKUP($F575,BY_TRA_Demand_Drivers!$B$5:$J$100,8,FALSE)</f>
        <v>42.288851575530622</v>
      </c>
      <c r="I575" s="16">
        <f>VLOOKUP($D575,'Growth rate'!$B$3:$S$93,3,FALSE)*VLOOKUP($F575,BY_TRA_Demand_Drivers!$B$5:$J$100,9,FALSE)</f>
        <v>36.509562737647322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889.08810161246936</v>
      </c>
      <c r="H576" s="16">
        <f>VLOOKUP($D576,'Growth rate'!$B$3:$S$93,3,FALSE)*VLOOKUP($F576,BY_TRA_Demand_Drivers!$B$5:$J$100,8,FALSE)</f>
        <v>42.838606646012515</v>
      </c>
      <c r="I576" s="16">
        <f>VLOOKUP($D576,'Growth rate'!$B$3:$S$93,3,FALSE)*VLOOKUP($F576,BY_TRA_Demand_Drivers!$B$5:$J$100,9,FALSE)</f>
        <v>36.984187053236731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900.64624693343126</v>
      </c>
      <c r="H577" s="16">
        <f>VLOOKUP($D577,'Growth rate'!$B$3:$S$93,3,FALSE)*VLOOKUP($F577,BY_TRA_Demand_Drivers!$B$5:$J$100,8,FALSE)</f>
        <v>43.395508532410673</v>
      </c>
      <c r="I577" s="16">
        <f>VLOOKUP($D577,'Growth rate'!$B$3:$S$93,3,FALSE)*VLOOKUP($F577,BY_TRA_Demand_Drivers!$B$5:$J$100,9,FALSE)</f>
        <v>37.464981484928806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100.835168</v>
      </c>
      <c r="H578" s="16">
        <f>VLOOKUP($D578,'Growth rate'!$B$3:$S$93,3,FALSE)*VLOOKUP($F578,BY_TRA_Demand_Drivers!$B$5:$J$100,8,FALSE)</f>
        <v>4.8585039999999999</v>
      </c>
      <c r="I578" s="16">
        <f>VLOOKUP($D578,'Growth rate'!$B$3:$S$93,3,FALSE)*VLOOKUP($F578,BY_TRA_Demand_Drivers!$B$5:$J$100,9,FALSE)</f>
        <v>4.1945300000000003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99.748250539982649</v>
      </c>
      <c r="H579" s="16">
        <f>VLOOKUP($D579,'Growth rate'!$B$3:$S$93,3,FALSE)*VLOOKUP($F579,BY_TRA_Demand_Drivers!$B$5:$J$100,8,FALSE)</f>
        <v>4.8061334537718814</v>
      </c>
      <c r="I579" s="16">
        <f>VLOOKUP($D579,'Growth rate'!$B$3:$S$93,3,FALSE)*VLOOKUP($F579,BY_TRA_Demand_Drivers!$B$5:$J$100,9,FALSE)</f>
        <v>4.1493165295016263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101.04497779700242</v>
      </c>
      <c r="H580" s="16">
        <f>VLOOKUP($D580,'Growth rate'!$B$3:$S$93,3,FALSE)*VLOOKUP($F580,BY_TRA_Demand_Drivers!$B$5:$J$100,8,FALSE)</f>
        <v>4.8686131886709152</v>
      </c>
      <c r="I580" s="16">
        <f>VLOOKUP($D580,'Growth rate'!$B$3:$S$93,3,FALSE)*VLOOKUP($F580,BY_TRA_Demand_Drivers!$B$5:$J$100,9,FALSE)</f>
        <v>4.2032576443851477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102.35856250836343</v>
      </c>
      <c r="H581" s="16">
        <f>VLOOKUP($D581,'Growth rate'!$B$3:$S$93,3,FALSE)*VLOOKUP($F581,BY_TRA_Demand_Drivers!$B$5:$J$100,8,FALSE)</f>
        <v>4.9319051601236366</v>
      </c>
      <c r="I581" s="16">
        <f>VLOOKUP($D581,'Growth rate'!$B$3:$S$93,3,FALSE)*VLOOKUP($F581,BY_TRA_Demand_Drivers!$B$5:$J$100,9,FALSE)</f>
        <v>4.2578999937621536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103.68922382097215</v>
      </c>
      <c r="H582" s="16">
        <f>VLOOKUP($D582,'Growth rate'!$B$3:$S$93,3,FALSE)*VLOOKUP($F582,BY_TRA_Demand_Drivers!$B$5:$J$100,8,FALSE)</f>
        <v>4.9960199272052437</v>
      </c>
      <c r="I582" s="16">
        <f>VLOOKUP($D582,'Growth rate'!$B$3:$S$93,3,FALSE)*VLOOKUP($F582,BY_TRA_Demand_Drivers!$B$5:$J$100,9,FALSE)</f>
        <v>4.3132526936810613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105.03718373064478</v>
      </c>
      <c r="H583" s="16">
        <f>VLOOKUP($D583,'Growth rate'!$B$3:$S$93,3,FALSE)*VLOOKUP($F583,BY_TRA_Demand_Drivers!$B$5:$J$100,8,FALSE)</f>
        <v>5.0609681862589113</v>
      </c>
      <c r="I583" s="16">
        <f>VLOOKUP($D583,'Growth rate'!$B$3:$S$93,3,FALSE)*VLOOKUP($F583,BY_TRA_Demand_Drivers!$B$5:$J$100,9,FALSE)</f>
        <v>4.3693249786989146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106.40266711914315</v>
      </c>
      <c r="H584" s="16">
        <f>VLOOKUP($D584,'Growth rate'!$B$3:$S$93,3,FALSE)*VLOOKUP($F584,BY_TRA_Demand_Drivers!$B$5:$J$100,8,FALSE)</f>
        <v>5.1267607726802762</v>
      </c>
      <c r="I584" s="16">
        <f>VLOOKUP($D584,'Growth rate'!$B$3:$S$93,3,FALSE)*VLOOKUP($F584,BY_TRA_Demand_Drivers!$B$5:$J$100,9,FALSE)</f>
        <v>4.4261262034220001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107.785901791692</v>
      </c>
      <c r="H585" s="16">
        <f>VLOOKUP($D585,'Growth rate'!$B$3:$S$93,3,FALSE)*VLOOKUP($F585,BY_TRA_Demand_Drivers!$B$5:$J$100,8,FALSE)</f>
        <v>5.1934086627251199</v>
      </c>
      <c r="I585" s="16">
        <f>VLOOKUP($D585,'Growth rate'!$B$3:$S$93,3,FALSE)*VLOOKUP($F585,BY_TRA_Demand_Drivers!$B$5:$J$100,9,FALSE)</f>
        <v>4.4836658440664854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109.18711851498398</v>
      </c>
      <c r="H586" s="16">
        <f>VLOOKUP($D586,'Growth rate'!$B$3:$S$93,3,FALSE)*VLOOKUP($F586,BY_TRA_Demand_Drivers!$B$5:$J$100,8,FALSE)</f>
        <v>5.2609229753405451</v>
      </c>
      <c r="I586" s="16">
        <f>VLOOKUP($D586,'Growth rate'!$B$3:$S$93,3,FALSE)*VLOOKUP($F586,BY_TRA_Demand_Drivers!$B$5:$J$100,9,FALSE)</f>
        <v>4.5419535000393489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110.60655105567875</v>
      </c>
      <c r="H587" s="16">
        <f>VLOOKUP($D587,'Growth rate'!$B$3:$S$93,3,FALSE)*VLOOKUP($F587,BY_TRA_Demand_Drivers!$B$5:$J$100,8,FALSE)</f>
        <v>5.3293149740199715</v>
      </c>
      <c r="I587" s="16">
        <f>VLOOKUP($D587,'Growth rate'!$B$3:$S$93,3,FALSE)*VLOOKUP($F587,BY_TRA_Demand_Drivers!$B$5:$J$100,9,FALSE)</f>
        <v>4.6009988955398606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112.04443621940256</v>
      </c>
      <c r="H588" s="16">
        <f>VLOOKUP($D588,'Growth rate'!$B$3:$S$93,3,FALSE)*VLOOKUP($F588,BY_TRA_Demand_Drivers!$B$5:$J$100,8,FALSE)</f>
        <v>5.3985960686822301</v>
      </c>
      <c r="I588" s="16">
        <f>VLOOKUP($D588,'Growth rate'!$B$3:$S$93,3,FALSE)*VLOOKUP($F588,BY_TRA_Demand_Drivers!$B$5:$J$100,9,FALSE)</f>
        <v>4.6608118811818775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113.50101389025478</v>
      </c>
      <c r="H589" s="16">
        <f>VLOOKUP($D589,'Growth rate'!$B$3:$S$93,3,FALSE)*VLOOKUP($F589,BY_TRA_Demand_Drivers!$B$5:$J$100,8,FALSE)</f>
        <v>5.4687778175750985</v>
      </c>
      <c r="I589" s="16">
        <f>VLOOKUP($D589,'Growth rate'!$B$3:$S$93,3,FALSE)*VLOOKUP($F589,BY_TRA_Demand_Drivers!$B$5:$J$100,9,FALSE)</f>
        <v>4.7214024356372413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114.97652707082808</v>
      </c>
      <c r="H590" s="16">
        <f>VLOOKUP($D590,'Growth rate'!$B$3:$S$93,3,FALSE)*VLOOKUP($F590,BY_TRA_Demand_Drivers!$B$5:$J$100,8,FALSE)</f>
        <v>5.5398719292035743</v>
      </c>
      <c r="I590" s="16">
        <f>VLOOKUP($D590,'Growth rate'!$B$3:$S$93,3,FALSE)*VLOOKUP($F590,BY_TRA_Demand_Drivers!$B$5:$J$100,9,FALSE)</f>
        <v>4.7827806673005258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116.47122192274884</v>
      </c>
      <c r="H591" s="16">
        <f>VLOOKUP($D591,'Growth rate'!$B$3:$S$93,3,FALSE)*VLOOKUP($F591,BY_TRA_Demand_Drivers!$B$5:$J$100,8,FALSE)</f>
        <v>5.6118902642832209</v>
      </c>
      <c r="I591" s="16">
        <f>VLOOKUP($D591,'Growth rate'!$B$3:$S$93,3,FALSE)*VLOOKUP($F591,BY_TRA_Demand_Drivers!$B$5:$J$100,9,FALSE)</f>
        <v>4.8449568159754319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117.98534780774456</v>
      </c>
      <c r="H592" s="16">
        <f>VLOOKUP($D592,'Growth rate'!$B$3:$S$93,3,FALSE)*VLOOKUP($F592,BY_TRA_Demand_Drivers!$B$5:$J$100,8,FALSE)</f>
        <v>5.6848448377189014</v>
      </c>
      <c r="I592" s="16">
        <f>VLOOKUP($D592,'Growth rate'!$B$3:$S$93,3,FALSE)*VLOOKUP($F592,BY_TRA_Demand_Drivers!$B$5:$J$100,9,FALSE)</f>
        <v>4.9079412545831111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119.51915732924522</v>
      </c>
      <c r="H593" s="16">
        <f>VLOOKUP($D593,'Growth rate'!$B$3:$S$93,3,FALSE)*VLOOKUP($F593,BY_TRA_Demand_Drivers!$B$5:$J$100,8,FALSE)</f>
        <v>5.7587478206092468</v>
      </c>
      <c r="I593" s="16">
        <f>VLOOKUP($D593,'Growth rate'!$B$3:$S$93,3,FALSE)*VLOOKUP($F593,BY_TRA_Demand_Drivers!$B$5:$J$100,9,FALSE)</f>
        <v>4.9717444908926911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121.0729063745254</v>
      </c>
      <c r="H594" s="16">
        <f>VLOOKUP($D594,'Growth rate'!$B$3:$S$93,3,FALSE)*VLOOKUP($F594,BY_TRA_Demand_Drivers!$B$5:$J$100,8,FALSE)</f>
        <v>5.8336115422771666</v>
      </c>
      <c r="I594" s="16">
        <f>VLOOKUP($D594,'Growth rate'!$B$3:$S$93,3,FALSE)*VLOOKUP($F594,BY_TRA_Demand_Drivers!$B$5:$J$100,9,FALSE)</f>
        <v>5.0363771692742958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122.64685415739422</v>
      </c>
      <c r="H595" s="16">
        <f>VLOOKUP($D595,'Growth rate'!$B$3:$S$93,3,FALSE)*VLOOKUP($F595,BY_TRA_Demand_Drivers!$B$5:$J$100,8,FALSE)</f>
        <v>5.9094484923267689</v>
      </c>
      <c r="I595" s="16">
        <f>VLOOKUP($D595,'Growth rate'!$B$3:$S$93,3,FALSE)*VLOOKUP($F595,BY_TRA_Demand_Drivers!$B$5:$J$100,9,FALSE)</f>
        <v>5.1018500724748614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124.24126326144034</v>
      </c>
      <c r="H596" s="16">
        <f>VLOOKUP($D596,'Growth rate'!$B$3:$S$93,3,FALSE)*VLOOKUP($F596,BY_TRA_Demand_Drivers!$B$5:$J$100,8,FALSE)</f>
        <v>5.9862713227270161</v>
      </c>
      <c r="I596" s="16">
        <f>VLOOKUP($D596,'Growth rate'!$B$3:$S$93,3,FALSE)*VLOOKUP($F596,BY_TRA_Demand_Drivers!$B$5:$J$100,9,FALSE)</f>
        <v>5.1681741234170344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125.85639968383904</v>
      </c>
      <c r="H597" s="16">
        <f>VLOOKUP($D597,'Growth rate'!$B$3:$S$93,3,FALSE)*VLOOKUP($F597,BY_TRA_Demand_Drivers!$B$5:$J$100,8,FALSE)</f>
        <v>6.0640928499224671</v>
      </c>
      <c r="I597" s="16">
        <f>VLOOKUP($D597,'Growth rate'!$B$3:$S$93,3,FALSE)*VLOOKUP($F597,BY_TRA_Demand_Drivers!$B$5:$J$100,9,FALSE)</f>
        <v>5.2353603870214549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127.49253287972894</v>
      </c>
      <c r="H598" s="16">
        <f>VLOOKUP($D598,'Growth rate'!$B$3:$S$93,3,FALSE)*VLOOKUP($F598,BY_TRA_Demand_Drivers!$B$5:$J$100,8,FALSE)</f>
        <v>6.1429260569714579</v>
      </c>
      <c r="I598" s="16">
        <f>VLOOKUP($D598,'Growth rate'!$B$3:$S$93,3,FALSE)*VLOOKUP($F598,BY_TRA_Demand_Drivers!$B$5:$J$100,9,FALSE)</f>
        <v>5.3034200720527336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129.14993580716541</v>
      </c>
      <c r="H599" s="16">
        <f>VLOOKUP($D599,'Growth rate'!$B$3:$S$93,3,FALSE)*VLOOKUP($F599,BY_TRA_Demand_Drivers!$B$5:$J$100,8,FALSE)</f>
        <v>6.222784095712087</v>
      </c>
      <c r="I599" s="16">
        <f>VLOOKUP($D599,'Growth rate'!$B$3:$S$93,3,FALSE)*VLOOKUP($F599,BY_TRA_Demand_Drivers!$B$5:$J$100,9,FALSE)</f>
        <v>5.3723645329894181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130.82888497265856</v>
      </c>
      <c r="H600" s="16">
        <f>VLOOKUP($D600,'Growth rate'!$B$3:$S$93,3,FALSE)*VLOOKUP($F600,BY_TRA_Demand_Drivers!$B$5:$J$100,8,FALSE)</f>
        <v>6.3036802889563432</v>
      </c>
      <c r="I600" s="16">
        <f>VLOOKUP($D600,'Growth rate'!$B$3:$S$93,3,FALSE)*VLOOKUP($F600,BY_TRA_Demand_Drivers!$B$5:$J$100,9,FALSE)</f>
        <v>5.4422052719182803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132.52966047730308</v>
      </c>
      <c r="H601" s="16">
        <f>VLOOKUP($D601,'Growth rate'!$B$3:$S$93,3,FALSE)*VLOOKUP($F601,BY_TRA_Demand_Drivers!$B$5:$J$100,8,FALSE)</f>
        <v>6.3856281327127755</v>
      </c>
      <c r="I601" s="16">
        <f>VLOOKUP($D601,'Growth rate'!$B$3:$S$93,3,FALSE)*VLOOKUP($F601,BY_TRA_Demand_Drivers!$B$5:$J$100,9,FALSE)</f>
        <v>5.512953940453218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134.25254606350802</v>
      </c>
      <c r="H602" s="16">
        <f>VLOOKUP($D602,'Growth rate'!$B$3:$S$93,3,FALSE)*VLOOKUP($F602,BY_TRA_Demand_Drivers!$B$5:$J$100,8,FALSE)</f>
        <v>6.4686412984380404</v>
      </c>
      <c r="I602" s="16">
        <f>VLOOKUP($D602,'Growth rate'!$B$3:$S$93,3,FALSE)*VLOOKUP($F602,BY_TRA_Demand_Drivers!$B$5:$J$100,9,FALSE)</f>
        <v>5.5846223416791085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135.9978291623336</v>
      </c>
      <c r="H603" s="16">
        <f>VLOOKUP($D603,'Growth rate'!$B$3:$S$93,3,FALSE)*VLOOKUP($F603,BY_TRA_Demand_Drivers!$B$5:$J$100,8,FALSE)</f>
        <v>6.5527336353177343</v>
      </c>
      <c r="I603" s="16">
        <f>VLOOKUP($D603,'Growth rate'!$B$3:$S$93,3,FALSE)*VLOOKUP($F603,BY_TRA_Demand_Drivers!$B$5:$J$100,9,FALSE)</f>
        <v>5.6572224321209363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137.76580094144393</v>
      </c>
      <c r="H604" s="16">
        <f>VLOOKUP($D604,'Growth rate'!$B$3:$S$93,3,FALSE)*VLOOKUP($F604,BY_TRA_Demand_Drivers!$B$5:$J$100,8,FALSE)</f>
        <v>6.637919172576864</v>
      </c>
      <c r="I604" s="16">
        <f>VLOOKUP($D604,'Growth rate'!$B$3:$S$93,3,FALSE)*VLOOKUP($F604,BY_TRA_Demand_Drivers!$B$5:$J$100,9,FALSE)</f>
        <v>5.730766323738508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139.55675635368269</v>
      </c>
      <c r="H605" s="16">
        <f>VLOOKUP($D605,'Growth rate'!$B$3:$S$93,3,FALSE)*VLOOKUP($F605,BY_TRA_Demand_Drivers!$B$5:$J$100,8,FALSE)</f>
        <v>6.7242121218203632</v>
      </c>
      <c r="I605" s="16">
        <f>VLOOKUP($D605,'Growth rate'!$B$3:$S$93,3,FALSE)*VLOOKUP($F605,BY_TRA_Demand_Drivers!$B$5:$J$100,9,FALSE)</f>
        <v>5.8052662859471083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141.37099418628054</v>
      </c>
      <c r="H606" s="16">
        <f>VLOOKUP($D606,'Growth rate'!$B$3:$S$93,3,FALSE)*VLOOKUP($F606,BY_TRA_Demand_Drivers!$B$5:$J$100,8,FALSE)</f>
        <v>6.8116268794040273</v>
      </c>
      <c r="I606" s="16">
        <f>VLOOKUP($D606,'Growth rate'!$B$3:$S$93,3,FALSE)*VLOOKUP($F606,BY_TRA_Demand_Drivers!$B$5:$J$100,9,FALSE)</f>
        <v>5.8807347476644205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143.20881711070217</v>
      </c>
      <c r="H607" s="16">
        <f>VLOOKUP($D607,'Growth rate'!$B$3:$S$93,3,FALSE)*VLOOKUP($F607,BY_TRA_Demand_Drivers!$B$5:$J$100,8,FALSE)</f>
        <v>6.9001780288362786</v>
      </c>
      <c r="I607" s="16">
        <f>VLOOKUP($D607,'Growth rate'!$B$3:$S$93,3,FALSE)*VLOOKUP($F607,BY_TRA_Demand_Drivers!$B$5:$J$100,9,FALSE)</f>
        <v>5.9571842993840569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145.07053173314131</v>
      </c>
      <c r="H608" s="16">
        <f>VLOOKUP($D608,'Growth rate'!$B$3:$S$93,3,FALSE)*VLOOKUP($F608,BY_TRA_Demand_Drivers!$B$5:$J$100,8,FALSE)</f>
        <v>6.9898803432111505</v>
      </c>
      <c r="I608" s="16">
        <f>VLOOKUP($D608,'Growth rate'!$B$3:$S$93,3,FALSE)*VLOOKUP($F608,BY_TRA_Demand_Drivers!$B$5:$J$100,9,FALSE)</f>
        <v>6.0346276952760496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146.95644864567214</v>
      </c>
      <c r="H609" s="16">
        <f>VLOOKUP($D609,'Growth rate'!$B$3:$S$93,3,FALSE)*VLOOKUP($F609,BY_TRA_Demand_Drivers!$B$5:$J$100,8,FALSE)</f>
        <v>7.0807487876728947</v>
      </c>
      <c r="I609" s="16">
        <f>VLOOKUP($D609,'Growth rate'!$B$3:$S$93,3,FALSE)*VLOOKUP($F609,BY_TRA_Demand_Drivers!$B$5:$J$100,9,FALSE)</f>
        <v>6.1130778553146374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148.86688247806583</v>
      </c>
      <c r="H610" s="16">
        <f>VLOOKUP($D610,'Growth rate'!$B$3:$S$93,3,FALSE)*VLOOKUP($F610,BY_TRA_Demand_Drivers!$B$5:$J$100,8,FALSE)</f>
        <v>7.1727985219126413</v>
      </c>
      <c r="I610" s="16">
        <f>VLOOKUP($D610,'Growth rate'!$B$3:$S$93,3,FALSE)*VLOOKUP($F610,BY_TRA_Demand_Drivers!$B$5:$J$100,9,FALSE)</f>
        <v>6.1925478674337269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150.80215195028069</v>
      </c>
      <c r="H611" s="16">
        <f>VLOOKUP($D611,'Growth rate'!$B$3:$S$93,3,FALSE)*VLOOKUP($F611,BY_TRA_Demand_Drivers!$B$5:$J$100,8,FALSE)</f>
        <v>7.2660449026975042</v>
      </c>
      <c r="I611" s="16">
        <f>VLOOKUP($D611,'Growth rate'!$B$3:$S$93,3,FALSE)*VLOOKUP($F611,BY_TRA_Demand_Drivers!$B$5:$J$100,9,FALSE)</f>
        <v>6.2730509897103648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152.7625799256343</v>
      </c>
      <c r="H612" s="16">
        <f>VLOOKUP($D612,'Growth rate'!$B$3:$S$93,3,FALSE)*VLOOKUP($F612,BY_TRA_Demand_Drivers!$B$5:$J$100,8,FALSE)</f>
        <v>7.3605034864325711</v>
      </c>
      <c r="I612" s="16">
        <f>VLOOKUP($D612,'Growth rate'!$B$3:$S$93,3,FALSE)*VLOOKUP($F612,BY_TRA_Demand_Drivers!$B$5:$J$100,9,FALSE)</f>
        <v>6.3546006525765986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154.74849346466755</v>
      </c>
      <c r="H613" s="16">
        <f>VLOOKUP($D613,'Growth rate'!$B$3:$S$93,3,FALSE)*VLOOKUP($F613,BY_TRA_Demand_Drivers!$B$5:$J$100,8,FALSE)</f>
        <v>7.4561900317561935</v>
      </c>
      <c r="I613" s="16">
        <f>VLOOKUP($D613,'Growth rate'!$B$3:$S$93,3,FALSE)*VLOOKUP($F613,BY_TRA_Demand_Drivers!$B$5:$J$100,9,FALSE)</f>
        <v>6.4372104610600935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156.76022387970821</v>
      </c>
      <c r="H614" s="16">
        <f>VLOOKUP($D614,'Growth rate'!$B$3:$S$93,3,FALSE)*VLOOKUP($F614,BY_TRA_Demand_Drivers!$B$5:$J$100,8,FALSE)</f>
        <v>7.5531205021690235</v>
      </c>
      <c r="I614" s="16">
        <f>VLOOKUP($D614,'Growth rate'!$B$3:$S$93,3,FALSE)*VLOOKUP($F614,BY_TRA_Demand_Drivers!$B$5:$J$100,9,FALSE)</f>
        <v>6.5208941970538747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158.7981067901444</v>
      </c>
      <c r="H615" s="16">
        <f>VLOOKUP($D615,'Growth rate'!$B$3:$S$93,3,FALSE)*VLOOKUP($F615,BY_TRA_Demand_Drivers!$B$5:$J$100,8,FALSE)</f>
        <v>7.651311068697221</v>
      </c>
      <c r="I615" s="16">
        <f>VLOOKUP($D615,'Growth rate'!$B$3:$S$93,3,FALSE)*VLOOKUP($F615,BY_TRA_Demand_Drivers!$B$5:$J$100,9,FALSE)</f>
        <v>6.6056658216155748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160.86248217841629</v>
      </c>
      <c r="H616" s="16">
        <f>VLOOKUP($D616,'Growth rate'!$B$3:$S$93,3,FALSE)*VLOOKUP($F616,BY_TRA_Demand_Drivers!$B$5:$J$100,8,FALSE)</f>
        <v>7.7507781125902842</v>
      </c>
      <c r="I616" s="16">
        <f>VLOOKUP($D616,'Growth rate'!$B$3:$S$93,3,FALSE)*VLOOKUP($F616,BY_TRA_Demand_Drivers!$B$5:$J$100,9,FALSE)</f>
        <v>6.6915394772965771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162.95369444673568</v>
      </c>
      <c r="H617" s="16">
        <f>VLOOKUP($D617,'Growth rate'!$B$3:$S$93,3,FALSE)*VLOOKUP($F617,BY_TRA_Demand_Drivers!$B$5:$J$100,8,FALSE)</f>
        <v>7.8515382280539576</v>
      </c>
      <c r="I617" s="16">
        <f>VLOOKUP($D617,'Growth rate'!$B$3:$S$93,3,FALSE)*VLOOKUP($F617,BY_TRA_Demand_Drivers!$B$5:$J$100,9,FALSE)</f>
        <v>6.7785294905014322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165.07209247454324</v>
      </c>
      <c r="H618" s="16">
        <f>VLOOKUP($D618,'Growth rate'!$B$3:$S$93,3,FALSE)*VLOOKUP($F618,BY_TRA_Demand_Drivers!$B$5:$J$100,8,FALSE)</f>
        <v>7.9536082250186579</v>
      </c>
      <c r="I618" s="16">
        <f>VLOOKUP($D618,'Growth rate'!$B$3:$S$93,3,FALSE)*VLOOKUP($F618,BY_TRA_Demand_Drivers!$B$5:$J$100,9,FALSE)</f>
        <v>6.8666503738779499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167.21802967671229</v>
      </c>
      <c r="H619" s="16">
        <f>VLOOKUP($D619,'Growth rate'!$B$3:$S$93,3,FALSE)*VLOOKUP($F619,BY_TRA_Demand_Drivers!$B$5:$J$100,8,FALSE)</f>
        <v>8.0570051319438996</v>
      </c>
      <c r="I619" s="16">
        <f>VLOOKUP($D619,'Growth rate'!$B$3:$S$93,3,FALSE)*VLOOKUP($F619,BY_TRA_Demand_Drivers!$B$5:$J$100,9,FALSE)</f>
        <v>6.9559168287383626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169.39186406250951</v>
      </c>
      <c r="H620" s="16">
        <f>VLOOKUP($D620,'Growth rate'!$B$3:$S$93,3,FALSE)*VLOOKUP($F620,BY_TRA_Demand_Drivers!$B$5:$J$100,8,FALSE)</f>
        <v>8.1617461986591699</v>
      </c>
      <c r="I620" s="16">
        <f>VLOOKUP($D620,'Growth rate'!$B$3:$S$93,3,FALSE)*VLOOKUP($F620,BY_TRA_Demand_Drivers!$B$5:$J$100,9,FALSE)</f>
        <v>7.046343747511961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171.59395829532215</v>
      </c>
      <c r="H621" s="16">
        <f>VLOOKUP($D621,'Growth rate'!$B$3:$S$93,3,FALSE)*VLOOKUP($F621,BY_TRA_Demand_Drivers!$B$5:$J$100,8,FALSE)</f>
        <v>8.2678488992417396</v>
      </c>
      <c r="I621" s="16">
        <f>VLOOKUP($D621,'Growth rate'!$B$3:$S$93,3,FALSE)*VLOOKUP($F621,BY_TRA_Demand_Drivers!$B$5:$J$100,9,FALSE)</f>
        <v>7.1379462162296159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173.82467975316129</v>
      </c>
      <c r="H622" s="16">
        <f>VLOOKUP($D622,'Growth rate'!$B$3:$S$93,3,FALSE)*VLOOKUP($F622,BY_TRA_Demand_Drivers!$B$5:$J$100,8,FALSE)</f>
        <v>8.3753309349318794</v>
      </c>
      <c r="I622" s="16">
        <f>VLOOKUP($D622,'Growth rate'!$B$3:$S$93,3,FALSE)*VLOOKUP($F622,BY_TRA_Demand_Drivers!$B$5:$J$100,9,FALSE)</f>
        <v>7.2307395170406004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176.08440058995237</v>
      </c>
      <c r="H623" s="16">
        <f>VLOOKUP($D623,'Growth rate'!$B$3:$S$93,3,FALSE)*VLOOKUP($F623,BY_TRA_Demand_Drivers!$B$5:$J$100,8,FALSE)</f>
        <v>8.4842102370859944</v>
      </c>
      <c r="I623" s="16">
        <f>VLOOKUP($D623,'Growth rate'!$B$3:$S$93,3,FALSE)*VLOOKUP($F623,BY_TRA_Demand_Drivers!$B$5:$J$100,9,FALSE)</f>
        <v>7.3247391307621266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178.37349779762175</v>
      </c>
      <c r="H624" s="16">
        <f>VLOOKUP($D624,'Growth rate'!$B$3:$S$93,3,FALSE)*VLOOKUP($F624,BY_TRA_Demand_Drivers!$B$5:$J$100,8,FALSE)</f>
        <v>8.59450497016811</v>
      </c>
      <c r="I624" s="16">
        <f>VLOOKUP($D624,'Growth rate'!$B$3:$S$93,3,FALSE)*VLOOKUP($F624,BY_TRA_Demand_Drivers!$B$5:$J$100,9,FALSE)</f>
        <v>7.4199607394620335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180.69235326899079</v>
      </c>
      <c r="H625" s="16">
        <f>VLOOKUP($D625,'Growth rate'!$B$3:$S$93,3,FALSE)*VLOOKUP($F625,BY_TRA_Demand_Drivers!$B$5:$J$100,8,FALSE)</f>
        <v>8.7062335347802957</v>
      </c>
      <c r="I625" s="16">
        <f>VLOOKUP($D625,'Growth rate'!$B$3:$S$93,3,FALSE)*VLOOKUP($F625,BY_TRA_Demand_Drivers!$B$5:$J$100,9,FALSE)</f>
        <v>7.516420229075039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183.04135386148766</v>
      </c>
      <c r="H626" s="16">
        <f>VLOOKUP($D626,'Growth rate'!$B$3:$S$93,3,FALSE)*VLOOKUP($F626,BY_TRA_Demand_Drivers!$B$5:$J$100,8,FALSE)</f>
        <v>8.8194145707324374</v>
      </c>
      <c r="I626" s="16">
        <f>VLOOKUP($D626,'Growth rate'!$B$3:$S$93,3,FALSE)*VLOOKUP($F626,BY_TRA_Demand_Drivers!$B$5:$J$100,9,FALSE)</f>
        <v>7.6141336920530138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185.42089146168698</v>
      </c>
      <c r="H627" s="16">
        <f>VLOOKUP($D627,'Growth rate'!$B$3:$S$93,3,FALSE)*VLOOKUP($F627,BY_TRA_Demand_Drivers!$B$5:$J$100,8,FALSE)</f>
        <v>8.9340669601519593</v>
      </c>
      <c r="I627" s="16">
        <f>VLOOKUP($D627,'Growth rate'!$B$3:$S$93,3,FALSE)*VLOOKUP($F627,BY_TRA_Demand_Drivers!$B$5:$J$100,9,FALSE)</f>
        <v>7.7131174300497021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187.83136305068888</v>
      </c>
      <c r="H628" s="16">
        <f>VLOOKUP($D628,'Growth rate'!$B$3:$S$93,3,FALSE)*VLOOKUP($F628,BY_TRA_Demand_Drivers!$B$5:$J$100,8,FALSE)</f>
        <v>9.0502098306339338</v>
      </c>
      <c r="I628" s="16">
        <f>VLOOKUP($D628,'Growth rate'!$B$3:$S$93,3,FALSE)*VLOOKUP($F628,BY_TRA_Demand_Drivers!$B$5:$J$100,9,FALSE)</f>
        <v>7.813387956640347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190.2731707703478</v>
      </c>
      <c r="H629" s="16">
        <f>VLOOKUP($D629,'Growth rate'!$B$3:$S$93,3,FALSE)*VLOOKUP($F629,BY_TRA_Demand_Drivers!$B$5:$J$100,8,FALSE)</f>
        <v>9.1678625584321729</v>
      </c>
      <c r="I629" s="16">
        <f>VLOOKUP($D629,'Growth rate'!$B$3:$S$93,3,FALSE)*VLOOKUP($F629,BY_TRA_Demand_Drivers!$B$5:$J$100,9,FALSE)</f>
        <v>7.9149620000766703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192.74672199036232</v>
      </c>
      <c r="H630" s="16">
        <f>VLOOKUP($D630,'Growth rate'!$B$3:$S$93,3,FALSE)*VLOOKUP($F630,BY_TRA_Demand_Drivers!$B$5:$J$100,8,FALSE)</f>
        <v>9.2870447716917894</v>
      </c>
      <c r="I630" s="16">
        <f>VLOOKUP($D630,'Growth rate'!$B$3:$S$93,3,FALSE)*VLOOKUP($F630,BY_TRA_Demand_Drivers!$B$5:$J$100,9,FALSE)</f>
        <v>8.017856506077667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195.25242937623699</v>
      </c>
      <c r="H631" s="16">
        <f>VLOOKUP($D631,'Growth rate'!$B$3:$S$93,3,FALSE)*VLOOKUP($F631,BY_TRA_Demand_Drivers!$B$5:$J$100,8,FALSE)</f>
        <v>9.4077763537237811</v>
      </c>
      <c r="I631" s="16">
        <f>VLOOKUP($D631,'Growth rate'!$B$3:$S$93,3,FALSE)*VLOOKUP($F631,BY_TRA_Demand_Drivers!$B$5:$J$100,9,FALSE)</f>
        <v>8.1220886406566741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197.79071095812805</v>
      </c>
      <c r="H632" s="16">
        <f>VLOOKUP($D632,'Growth rate'!$B$3:$S$93,3,FALSE)*VLOOKUP($F632,BY_TRA_Demand_Drivers!$B$5:$J$100,8,FALSE)</f>
        <v>9.5300774463221902</v>
      </c>
      <c r="I632" s="16">
        <f>VLOOKUP($D632,'Growth rate'!$B$3:$S$93,3,FALSE)*VLOOKUP($F632,BY_TRA_Demand_Drivers!$B$5:$J$100,9,FALSE)</f>
        <v>8.2276757929852113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200.3619902005837</v>
      </c>
      <c r="H633" s="16">
        <f>VLOOKUP($D633,'Growth rate'!$B$3:$S$93,3,FALSE)*VLOOKUP($F633,BY_TRA_Demand_Drivers!$B$5:$J$100,8,FALSE)</f>
        <v>9.6539684531243779</v>
      </c>
      <c r="I633" s="16">
        <f>VLOOKUP($D633,'Growth rate'!$B$3:$S$93,3,FALSE)*VLOOKUP($F633,BY_TRA_Demand_Drivers!$B$5:$J$100,9,FALSE)</f>
        <v>8.3346355782940176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202.96669607319126</v>
      </c>
      <c r="H634" s="16">
        <f>VLOOKUP($D634,'Growth rate'!$B$3:$S$93,3,FALSE)*VLOOKUP($F634,BY_TRA_Demand_Drivers!$B$5:$J$100,8,FALSE)</f>
        <v>9.7794700430149923</v>
      </c>
      <c r="I634" s="16">
        <f>VLOOKUP($D634,'Growth rate'!$B$3:$S$93,3,FALSE)*VLOOKUP($F634,BY_TRA_Demand_Drivers!$B$5:$J$100,9,FALSE)</f>
        <v>8.4429858408118381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205.6052631221427</v>
      </c>
      <c r="H635" s="16">
        <f>VLOOKUP($D635,'Growth rate'!$B$3:$S$93,3,FALSE)*VLOOKUP($F635,BY_TRA_Demand_Drivers!$B$5:$J$100,8,FALSE)</f>
        <v>9.9066031535741867</v>
      </c>
      <c r="I635" s="16">
        <f>VLOOKUP($D635,'Growth rate'!$B$3:$S$93,3,FALSE)*VLOOKUP($F635,BY_TRA_Demand_Drivers!$B$5:$J$100,9,FALSE)</f>
        <v>8.5527446567423908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208.27813154273053</v>
      </c>
      <c r="H636" s="16">
        <f>VLOOKUP($D636,'Growth rate'!$B$3:$S$93,3,FALSE)*VLOOKUP($F636,BY_TRA_Demand_Drivers!$B$5:$J$100,8,FALSE)</f>
        <v>10.035388994570649</v>
      </c>
      <c r="I636" s="16">
        <f>VLOOKUP($D636,'Growth rate'!$B$3:$S$93,3,FALSE)*VLOOKUP($F636,BY_TRA_Demand_Drivers!$B$5:$J$100,9,FALSE)</f>
        <v>8.6639303372800409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210.98574725278604</v>
      </c>
      <c r="H637" s="16">
        <f>VLOOKUP($D637,'Growth rate'!$B$3:$S$93,3,FALSE)*VLOOKUP($F637,BY_TRA_Demand_Drivers!$B$5:$J$100,8,FALSE)</f>
        <v>10.165849051500068</v>
      </c>
      <c r="I637" s="16">
        <f>VLOOKUP($D637,'Growth rate'!$B$3:$S$93,3,FALSE)*VLOOKUP($F637,BY_TRA_Demand_Drivers!$B$5:$J$100,9,FALSE)</f>
        <v>8.7765614316646818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213.72856196707224</v>
      </c>
      <c r="H638" s="16">
        <f>VLOOKUP($D638,'Growth rate'!$B$3:$S$93,3,FALSE)*VLOOKUP($F638,BY_TRA_Demand_Drivers!$B$5:$J$100,8,FALSE)</f>
        <v>10.298005089169568</v>
      </c>
      <c r="I638" s="16">
        <f>VLOOKUP($D638,'Growth rate'!$B$3:$S$93,3,FALSE)*VLOOKUP($F638,BY_TRA_Demand_Drivers!$B$5:$J$100,9,FALSE)</f>
        <v>8.8906567302763229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216.50703327264415</v>
      </c>
      <c r="H639" s="16">
        <f>VLOOKUP($D639,'Growth rate'!$B$3:$S$93,3,FALSE)*VLOOKUP($F639,BY_TRA_Demand_Drivers!$B$5:$J$100,8,FALSE)</f>
        <v>10.431879155328771</v>
      </c>
      <c r="I639" s="16">
        <f>VLOOKUP($D639,'Growth rate'!$B$3:$S$93,3,FALSE)*VLOOKUP($F639,BY_TRA_Demand_Drivers!$B$5:$J$100,9,FALSE)</f>
        <v>9.0062352677699131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219.32162470518853</v>
      </c>
      <c r="H640" s="16">
        <f>VLOOKUP($D640,'Growth rate'!$B$3:$S$93,3,FALSE)*VLOOKUP($F640,BY_TRA_Demand_Drivers!$B$5:$J$100,8,FALSE)</f>
        <v>10.567493584348044</v>
      </c>
      <c r="I640" s="16">
        <f>VLOOKUP($D640,'Growth rate'!$B$3:$S$93,3,FALSE)*VLOOKUP($F640,BY_TRA_Demand_Drivers!$B$5:$J$100,9,FALSE)</f>
        <v>9.1233163262509223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222.17280582635595</v>
      </c>
      <c r="H641" s="16">
        <f>VLOOKUP($D641,'Growth rate'!$B$3:$S$93,3,FALSE)*VLOOKUP($F641,BY_TRA_Demand_Drivers!$B$5:$J$100,8,FALSE)</f>
        <v>10.704871000944568</v>
      </c>
      <c r="I641" s="16">
        <f>VLOOKUP($D641,'Growth rate'!$B$3:$S$93,3,FALSE)*VLOOKUP($F641,BY_TRA_Demand_Drivers!$B$5:$J$100,9,FALSE)</f>
        <v>9.2419194384921823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225.06105230209855</v>
      </c>
      <c r="H642" s="16">
        <f>VLOOKUP($D642,'Growth rate'!$B$3:$S$93,3,FALSE)*VLOOKUP($F642,BY_TRA_Demand_Drivers!$B$5:$J$100,8,FALSE)</f>
        <v>10.844034323956846</v>
      </c>
      <c r="I642" s="16">
        <f>VLOOKUP($D642,'Growth rate'!$B$3:$S$93,3,FALSE)*VLOOKUP($F642,BY_TRA_Demand_Drivers!$B$5:$J$100,9,FALSE)</f>
        <v>9.3620643911925807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227.98684598202578</v>
      </c>
      <c r="H643" s="16">
        <f>VLOOKUP($D643,'Growth rate'!$B$3:$S$93,3,FALSE)*VLOOKUP($F643,BY_TRA_Demand_Drivers!$B$5:$J$100,8,FALSE)</f>
        <v>10.985006770168283</v>
      </c>
      <c r="I643" s="16">
        <f>VLOOKUP($D643,'Growth rate'!$B$3:$S$93,3,FALSE)*VLOOKUP($F643,BY_TRA_Demand_Drivers!$B$5:$J$100,9,FALSE)</f>
        <v>9.4837712282780817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230.95067497979213</v>
      </c>
      <c r="H644" s="16">
        <f>VLOOKUP($D644,'Growth rate'!$B$3:$S$93,3,FALSE)*VLOOKUP($F644,BY_TRA_Demand_Drivers!$B$5:$J$100,8,FALSE)</f>
        <v>11.127811858180472</v>
      </c>
      <c r="I644" s="16">
        <f>VLOOKUP($D644,'Growth rate'!$B$3:$S$93,3,FALSE)*VLOOKUP($F644,BY_TRA_Demand_Drivers!$B$5:$J$100,9,FALSE)</f>
        <v>9.6070602542456971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233.9530337545294</v>
      </c>
      <c r="H645" s="16">
        <f>VLOOKUP($D645,'Growth rate'!$B$3:$S$93,3,FALSE)*VLOOKUP($F645,BY_TRA_Demand_Drivers!$B$5:$J$100,8,FALSE)</f>
        <v>11.272473412336815</v>
      </c>
      <c r="I645" s="16">
        <f>VLOOKUP($D645,'Growth rate'!$B$3:$S$93,3,FALSE)*VLOOKUP($F645,BY_TRA_Demand_Drivers!$B$5:$J$100,9,FALSE)</f>
        <v>9.7319520375508901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236.99442319333824</v>
      </c>
      <c r="H646" s="16">
        <f>VLOOKUP($D646,'Growth rate'!$B$3:$S$93,3,FALSE)*VLOOKUP($F646,BY_TRA_Demand_Drivers!$B$5:$J$100,8,FALSE)</f>
        <v>11.419015566697194</v>
      </c>
      <c r="I646" s="16">
        <f>VLOOKUP($D646,'Growth rate'!$B$3:$S$93,3,FALSE)*VLOOKUP($F646,BY_TRA_Demand_Drivers!$B$5:$J$100,9,FALSE)</f>
        <v>9.8584674140390511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240.07535069485164</v>
      </c>
      <c r="H647" s="16">
        <f>VLOOKUP($D647,'Growth rate'!$B$3:$S$93,3,FALSE)*VLOOKUP($F647,BY_TRA_Demand_Drivers!$B$5:$J$100,8,FALSE)</f>
        <v>11.567462769064257</v>
      </c>
      <c r="I647" s="16">
        <f>VLOOKUP($D647,'Growth rate'!$B$3:$S$93,3,FALSE)*VLOOKUP($F647,BY_TRA_Demand_Drivers!$B$5:$J$100,9,FALSE)</f>
        <v>9.986627490421558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243.1963302538847</v>
      </c>
      <c r="H648" s="16">
        <f>VLOOKUP($D648,'Growth rate'!$B$3:$S$93,3,FALSE)*VLOOKUP($F648,BY_TRA_Demand_Drivers!$B$5:$J$100,8,FALSE)</f>
        <v>11.717839785062091</v>
      </c>
      <c r="I648" s="16">
        <f>VLOOKUP($D648,'Growth rate'!$B$3:$S$93,3,FALSE)*VLOOKUP($F648,BY_TRA_Demand_Drivers!$B$5:$J$100,9,FALSE)</f>
        <v>10.116453647797037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246.35788254718514</v>
      </c>
      <c r="H649" s="16">
        <f>VLOOKUP($D649,'Growth rate'!$B$3:$S$93,3,FALSE)*VLOOKUP($F649,BY_TRA_Demand_Drivers!$B$5:$J$100,8,FALSE)</f>
        <v>11.870171702267896</v>
      </c>
      <c r="I649" s="16">
        <f>VLOOKUP($D649,'Growth rate'!$B$3:$S$93,3,FALSE)*VLOOKUP($F649,BY_TRA_Demand_Drivers!$B$5:$J$100,9,FALSE)</f>
        <v>10.247967545218398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249.56053502029852</v>
      </c>
      <c r="H650" s="16">
        <f>VLOOKUP($D650,'Growth rate'!$B$3:$S$93,3,FALSE)*VLOOKUP($F650,BY_TRA_Demand_Drivers!$B$5:$J$100,8,FALSE)</f>
        <v>12.024483934397377</v>
      </c>
      <c r="I650" s="16">
        <f>VLOOKUP($D650,'Growth rate'!$B$3:$S$93,3,FALSE)*VLOOKUP($F650,BY_TRA_Demand_Drivers!$B$5:$J$100,9,FALSE)</f>
        <v>10.381191123306234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252.80482197556236</v>
      </c>
      <c r="H651" s="16">
        <f>VLOOKUP($D651,'Growth rate'!$B$3:$S$93,3,FALSE)*VLOOKUP($F651,BY_TRA_Demand_Drivers!$B$5:$J$100,8,FALSE)</f>
        <v>12.180802225544541</v>
      </c>
      <c r="I651" s="16">
        <f>VLOOKUP($D651,'Growth rate'!$B$3:$S$93,3,FALSE)*VLOOKUP($F651,BY_TRA_Demand_Drivers!$B$5:$J$100,9,FALSE)</f>
        <v>10.516146607909214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256.09128466124463</v>
      </c>
      <c r="H652" s="16">
        <f>VLOOKUP($D652,'Growth rate'!$B$3:$S$93,3,FALSE)*VLOOKUP($F652,BY_TRA_Demand_Drivers!$B$5:$J$100,8,FALSE)</f>
        <v>12.339152654476619</v>
      </c>
      <c r="I652" s="16">
        <f>VLOOKUP($D652,'Growth rate'!$B$3:$S$93,3,FALSE)*VLOOKUP($F652,BY_TRA_Demand_Drivers!$B$5:$J$100,9,FALSE)</f>
        <v>10.652856513812033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259.42047136184078</v>
      </c>
      <c r="H653" s="16">
        <f>VLOOKUP($D653,'Growth rate'!$B$3:$S$93,3,FALSE)*VLOOKUP($F653,BY_TRA_Demand_Drivers!$B$5:$J$100,8,FALSE)</f>
        <v>12.499561638984813</v>
      </c>
      <c r="I653" s="16">
        <f>VLOOKUP($D653,'Growth rate'!$B$3:$S$93,3,FALSE)*VLOOKUP($F653,BY_TRA_Demand_Drivers!$B$5:$J$100,9,FALSE)</f>
        <v>10.791343648491589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262.79293748954467</v>
      </c>
      <c r="H654" s="16">
        <f>VLOOKUP($D654,'Growth rate'!$B$3:$S$93,3,FALSE)*VLOOKUP($F654,BY_TRA_Demand_Drivers!$B$5:$J$100,8,FALSE)</f>
        <v>12.662055940291614</v>
      </c>
      <c r="I654" s="16">
        <f>VLOOKUP($D654,'Growth rate'!$B$3:$S$93,3,FALSE)*VLOOKUP($F654,BY_TRA_Demand_Drivers!$B$5:$J$100,9,FALSE)</f>
        <v>10.931631115921977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266.20924567690872</v>
      </c>
      <c r="H655" s="16">
        <f>VLOOKUP($D655,'Growth rate'!$B$3:$S$93,3,FALSE)*VLOOKUP($F655,BY_TRA_Demand_Drivers!$B$5:$J$100,8,FALSE)</f>
        <v>12.826662667515404</v>
      </c>
      <c r="I655" s="16">
        <f>VLOOKUP($D655,'Growth rate'!$B$3:$S$93,3,FALSE)*VLOOKUP($F655,BY_TRA_Demand_Drivers!$B$5:$J$100,9,FALSE)</f>
        <v>11.073742320428961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269.6699658707085</v>
      </c>
      <c r="H656" s="16">
        <f>VLOOKUP($D656,'Growth rate'!$B$3:$S$93,3,FALSE)*VLOOKUP($F656,BY_TRA_Demand_Drivers!$B$5:$J$100,8,FALSE)</f>
        <v>12.993409282193102</v>
      </c>
      <c r="I656" s="16">
        <f>VLOOKUP($D656,'Growth rate'!$B$3:$S$93,3,FALSE)*VLOOKUP($F656,BY_TRA_Demand_Drivers!$B$5:$J$100,9,FALSE)</f>
        <v>11.217700970594537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273.17567542702773</v>
      </c>
      <c r="H657" s="16">
        <f>VLOOKUP($D657,'Growth rate'!$B$3:$S$93,3,FALSE)*VLOOKUP($F657,BY_TRA_Demand_Drivers!$B$5:$J$100,8,FALSE)</f>
        <v>13.162323602861612</v>
      </c>
      <c r="I657" s="16">
        <f>VLOOKUP($D657,'Growth rate'!$B$3:$S$93,3,FALSE)*VLOOKUP($F657,BY_TRA_Demand_Drivers!$B$5:$J$100,9,FALSE)</f>
        <v>11.363531083212264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276.72695920757906</v>
      </c>
      <c r="H658" s="16">
        <f>VLOOKUP($D658,'Growth rate'!$B$3:$S$93,3,FALSE)*VLOOKUP($F658,BY_TRA_Demand_Drivers!$B$5:$J$100,8,FALSE)</f>
        <v>13.333433809698811</v>
      </c>
      <c r="I658" s="16">
        <f>VLOOKUP($D658,'Growth rate'!$B$3:$S$93,3,FALSE)*VLOOKUP($F658,BY_TRA_Demand_Drivers!$B$5:$J$100,9,FALSE)</f>
        <v>11.511256987294022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280.32440967727752</v>
      </c>
      <c r="H659" s="16">
        <f>VLOOKUP($D659,'Growth rate'!$B$3:$S$93,3,FALSE)*VLOOKUP($F659,BY_TRA_Demand_Drivers!$B$5:$J$100,8,FALSE)</f>
        <v>13.506768449224893</v>
      </c>
      <c r="I659" s="16">
        <f>VLOOKUP($D659,'Growth rate'!$B$3:$S$93,3,FALSE)*VLOOKUP($F659,BY_TRA_Demand_Drivers!$B$5:$J$100,9,FALSE)</f>
        <v>11.660903328128843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74.378416000000001</v>
      </c>
      <c r="H660" s="16">
        <f>VLOOKUP($D660,'Growth rate'!$B$3:$S$93,3,FALSE)*VLOOKUP($F660,BY_TRA_Demand_Drivers!$B$5:$J$100,8,FALSE)</f>
        <v>3.5837479999999999</v>
      </c>
      <c r="I660" s="16">
        <f>VLOOKUP($D660,'Growth rate'!$B$3:$S$93,3,FALSE)*VLOOKUP($F660,BY_TRA_Demand_Drivers!$B$5:$J$100,9,FALSE)</f>
        <v>3.093985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73.576679853749582</v>
      </c>
      <c r="H661" s="16">
        <f>VLOOKUP($D661,'Growth rate'!$B$3:$S$93,3,FALSE)*VLOOKUP($F661,BY_TRA_Demand_Drivers!$B$5:$J$100,8,FALSE)</f>
        <v>3.5451182406535167</v>
      </c>
      <c r="I661" s="16">
        <f>VLOOKUP($D661,'Growth rate'!$B$3:$S$93,3,FALSE)*VLOOKUP($F661,BY_TRA_Demand_Drivers!$B$5:$J$100,9,FALSE)</f>
        <v>3.0606344697809025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74.533176691848325</v>
      </c>
      <c r="H662" s="16">
        <f>VLOOKUP($D662,'Growth rate'!$B$3:$S$93,3,FALSE)*VLOOKUP($F662,BY_TRA_Demand_Drivers!$B$5:$J$100,8,FALSE)</f>
        <v>3.591204777782012</v>
      </c>
      <c r="I662" s="16">
        <f>VLOOKUP($D662,'Growth rate'!$B$3:$S$93,3,FALSE)*VLOOKUP($F662,BY_TRA_Demand_Drivers!$B$5:$J$100,9,FALSE)</f>
        <v>3.1004227178880539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75.50210798884234</v>
      </c>
      <c r="H663" s="16">
        <f>VLOOKUP($D663,'Growth rate'!$B$3:$S$93,3,FALSE)*VLOOKUP($F663,BY_TRA_Demand_Drivers!$B$5:$J$100,8,FALSE)</f>
        <v>3.6378904398931775</v>
      </c>
      <c r="I663" s="16">
        <f>VLOOKUP($D663,'Growth rate'!$B$3:$S$93,3,FALSE)*VLOOKUP($F663,BY_TRA_Demand_Drivers!$B$5:$J$100,9,FALSE)</f>
        <v>3.1407282132205983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76.483635392697281</v>
      </c>
      <c r="H664" s="16">
        <f>VLOOKUP($D664,'Growth rate'!$B$3:$S$93,3,FALSE)*VLOOKUP($F664,BY_TRA_Demand_Drivers!$B$5:$J$100,8,FALSE)</f>
        <v>3.6851830156117882</v>
      </c>
      <c r="I664" s="16">
        <f>VLOOKUP($D664,'Growth rate'!$B$3:$S$93,3,FALSE)*VLOOKUP($F664,BY_TRA_Demand_Drivers!$B$5:$J$100,9,FALSE)</f>
        <v>3.1815576799924656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77.477922652802334</v>
      </c>
      <c r="H665" s="16">
        <f>VLOOKUP($D665,'Growth rate'!$B$3:$S$93,3,FALSE)*VLOOKUP($F665,BY_TRA_Demand_Drivers!$B$5:$J$100,8,FALSE)</f>
        <v>3.7330903948147411</v>
      </c>
      <c r="I665" s="16">
        <f>VLOOKUP($D665,'Growth rate'!$B$3:$S$93,3,FALSE)*VLOOKUP($F665,BY_TRA_Demand_Drivers!$B$5:$J$100,9,FALSE)</f>
        <v>3.2229179298323678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78.485135647288757</v>
      </c>
      <c r="H666" s="16">
        <f>VLOOKUP($D666,'Growth rate'!$B$3:$S$93,3,FALSE)*VLOOKUP($F666,BY_TRA_Demand_Drivers!$B$5:$J$100,8,FALSE)</f>
        <v>3.7816205699473322</v>
      </c>
      <c r="I666" s="16">
        <f>VLOOKUP($D666,'Growth rate'!$B$3:$S$93,3,FALSE)*VLOOKUP($F666,BY_TRA_Demand_Drivers!$B$5:$J$100,9,FALSE)</f>
        <v>3.2648158629201878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79.505442410703509</v>
      </c>
      <c r="H667" s="16">
        <f>VLOOKUP($D667,'Growth rate'!$B$3:$S$93,3,FALSE)*VLOOKUP($F667,BY_TRA_Demand_Drivers!$B$5:$J$100,8,FALSE)</f>
        <v>3.8307816373566475</v>
      </c>
      <c r="I667" s="16">
        <f>VLOOKUP($D667,'Growth rate'!$B$3:$S$93,3,FALSE)*VLOOKUP($F667,BY_TRA_Demand_Drivers!$B$5:$J$100,9,FALSE)</f>
        <v>3.3072584691381501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80.539013162042636</v>
      </c>
      <c r="H668" s="16">
        <f>VLOOKUP($D668,'Growth rate'!$B$3:$S$93,3,FALSE)*VLOOKUP($F668,BY_TRA_Demand_Drivers!$B$5:$J$100,8,FALSE)</f>
        <v>3.8805817986422833</v>
      </c>
      <c r="I668" s="16">
        <f>VLOOKUP($D668,'Growth rate'!$B$3:$S$93,3,FALSE)*VLOOKUP($F668,BY_TRA_Demand_Drivers!$B$5:$J$100,9,FALSE)</f>
        <v>3.3502528292369456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81.586020333149179</v>
      </c>
      <c r="H669" s="16">
        <f>VLOOKUP($D669,'Growth rate'!$B$3:$S$93,3,FALSE)*VLOOKUP($F669,BY_TRA_Demand_Drivers!$B$5:$J$100,8,FALSE)</f>
        <v>3.9310293620246326</v>
      </c>
      <c r="I669" s="16">
        <f>VLOOKUP($D669,'Growth rate'!$B$3:$S$93,3,FALSE)*VLOOKUP($F669,BY_TRA_Demand_Drivers!$B$5:$J$100,9,FALSE)</f>
        <v>3.3938061160170254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82.646638597480106</v>
      </c>
      <c r="H670" s="16">
        <f>VLOOKUP($D670,'Growth rate'!$B$3:$S$93,3,FALSE)*VLOOKUP($F670,BY_TRA_Demand_Drivers!$B$5:$J$100,8,FALSE)</f>
        <v>3.9821327437309519</v>
      </c>
      <c r="I670" s="16">
        <f>VLOOKUP($D670,'Growth rate'!$B$3:$S$93,3,FALSE)*VLOOKUP($F670,BY_TRA_Demand_Drivers!$B$5:$J$100,9,FALSE)</f>
        <v>3.4379255955252459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83.721044899247346</v>
      </c>
      <c r="H671" s="16">
        <f>VLOOKUP($D671,'Growth rate'!$B$3:$S$93,3,FALSE)*VLOOKUP($F671,BY_TRA_Demand_Drivers!$B$5:$J$100,8,FALSE)</f>
        <v>4.0339004693994536</v>
      </c>
      <c r="I671" s="16">
        <f>VLOOKUP($D671,'Growth rate'!$B$3:$S$93,3,FALSE)*VLOOKUP($F671,BY_TRA_Demand_Drivers!$B$5:$J$100,9,FALSE)</f>
        <v>3.4826186282670739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84.809418482937559</v>
      </c>
      <c r="H672" s="16">
        <f>VLOOKUP($D672,'Growth rate'!$B$3:$S$93,3,FALSE)*VLOOKUP($F672,BY_TRA_Demand_Drivers!$B$5:$J$100,8,FALSE)</f>
        <v>4.086341175501647</v>
      </c>
      <c r="I672" s="16">
        <f>VLOOKUP($D672,'Growth rate'!$B$3:$S$93,3,FALSE)*VLOOKUP($F672,BY_TRA_Demand_Drivers!$B$5:$J$100,9,FALSE)</f>
        <v>3.5278926704345457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85.911940923215738</v>
      </c>
      <c r="H673" s="16">
        <f>VLOOKUP($D673,'Growth rate'!$B$3:$S$93,3,FALSE)*VLOOKUP($F673,BY_TRA_Demand_Drivers!$B$5:$J$100,8,FALSE)</f>
        <v>4.1394636107831673</v>
      </c>
      <c r="I673" s="16">
        <f>VLOOKUP($D673,'Growth rate'!$B$3:$S$93,3,FALSE)*VLOOKUP($F673,BY_TRA_Demand_Drivers!$B$5:$J$100,9,FALSE)</f>
        <v>3.5737552751501944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87.02879615521752</v>
      </c>
      <c r="H674" s="16">
        <f>VLOOKUP($D674,'Growth rate'!$B$3:$S$93,3,FALSE)*VLOOKUP($F674,BY_TRA_Demand_Drivers!$B$5:$J$100,8,FALSE)</f>
        <v>4.1932766377233479</v>
      </c>
      <c r="I674" s="16">
        <f>VLOOKUP($D674,'Growth rate'!$B$3:$S$93,3,FALSE)*VLOOKUP($F674,BY_TRA_Demand_Drivers!$B$5:$J$100,9,FALSE)</f>
        <v>3.6202140937271463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88.160170505235342</v>
      </c>
      <c r="H675" s="16">
        <f>VLOOKUP($D675,'Growth rate'!$B$3:$S$93,3,FALSE)*VLOOKUP($F675,BY_TRA_Demand_Drivers!$B$5:$J$100,8,FALSE)</f>
        <v>4.2477892340137515</v>
      </c>
      <c r="I675" s="16">
        <f>VLOOKUP($D675,'Growth rate'!$B$3:$S$93,3,FALSE)*VLOOKUP($F675,BY_TRA_Demand_Drivers!$B$5:$J$100,9,FALSE)</f>
        <v>3.667276876945599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89.306252721803389</v>
      </c>
      <c r="H676" s="16">
        <f>VLOOKUP($D676,'Growth rate'!$B$3:$S$93,3,FALSE)*VLOOKUP($F676,BY_TRA_Demand_Drivers!$B$5:$J$100,8,FALSE)</f>
        <v>4.3030104940559299</v>
      </c>
      <c r="I676" s="16">
        <f>VLOOKUP($D676,'Growth rate'!$B$3:$S$93,3,FALSE)*VLOOKUP($F676,BY_TRA_Demand_Drivers!$B$5:$J$100,9,FALSE)</f>
        <v>3.7149514763458913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90.467234007186818</v>
      </c>
      <c r="H677" s="16">
        <f>VLOOKUP($D677,'Growth rate'!$B$3:$S$93,3,FALSE)*VLOOKUP($F677,BY_TRA_Demand_Drivers!$B$5:$J$100,8,FALSE)</f>
        <v>4.3589496304786559</v>
      </c>
      <c r="I677" s="16">
        <f>VLOOKUP($D677,'Growth rate'!$B$3:$S$93,3,FALSE)*VLOOKUP($F677,BY_TRA_Demand_Drivers!$B$5:$J$100,9,FALSE)</f>
        <v>3.7632458455383873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91.64330804928025</v>
      </c>
      <c r="H678" s="16">
        <f>VLOOKUP($D678,'Growth rate'!$B$3:$S$93,3,FALSE)*VLOOKUP($F678,BY_TRA_Demand_Drivers!$B$5:$J$100,8,FALSE)</f>
        <v>4.4156159756748785</v>
      </c>
      <c r="I678" s="16">
        <f>VLOOKUP($D678,'Growth rate'!$B$3:$S$93,3,FALSE)*VLOOKUP($F678,BY_TRA_Demand_Drivers!$B$5:$J$100,9,FALSE)</f>
        <v>3.8121680415303865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92.834671053920886</v>
      </c>
      <c r="H679" s="16">
        <f>VLOOKUP($D679,'Growth rate'!$B$3:$S$93,3,FALSE)*VLOOKUP($F679,BY_TRA_Demand_Drivers!$B$5:$J$100,8,FALSE)</f>
        <v>4.4730189833586511</v>
      </c>
      <c r="I679" s="16">
        <f>VLOOKUP($D679,'Growth rate'!$B$3:$S$93,3,FALSE)*VLOOKUP($F679,BY_TRA_Demand_Drivers!$B$5:$J$100,9,FALSE)</f>
        <v>3.8617262260702812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94.041521777621838</v>
      </c>
      <c r="H680" s="16">
        <f>VLOOKUP($D680,'Growth rate'!$B$3:$S$93,3,FALSE)*VLOOKUP($F680,BY_TRA_Demand_Drivers!$B$5:$J$100,8,FALSE)</f>
        <v>4.5311682301423133</v>
      </c>
      <c r="I680" s="16">
        <f>VLOOKUP($D680,'Growth rate'!$B$3:$S$93,3,FALSE)*VLOOKUP($F680,BY_TRA_Demand_Drivers!$B$5:$J$100,9,FALSE)</f>
        <v>3.9119286670091942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95.264061560730923</v>
      </c>
      <c r="H681" s="16">
        <f>VLOOKUP($D681,'Growth rate'!$B$3:$S$93,3,FALSE)*VLOOKUP($F681,BY_TRA_Demand_Drivers!$B$5:$J$100,8,FALSE)</f>
        <v>4.5900734171341631</v>
      </c>
      <c r="I681" s="16">
        <f>VLOOKUP($D681,'Growth rate'!$B$3:$S$93,3,FALSE)*VLOOKUP($F681,BY_TRA_Demand_Drivers!$B$5:$J$100,9,FALSE)</f>
        <v>3.9627837396803134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96.502494361020425</v>
      </c>
      <c r="H682" s="16">
        <f>VLOOKUP($D682,'Growth rate'!$B$3:$S$93,3,FALSE)*VLOOKUP($F682,BY_TRA_Demand_Drivers!$B$5:$J$100,8,FALSE)</f>
        <v>4.6497443715569071</v>
      </c>
      <c r="I682" s="16">
        <f>VLOOKUP($D682,'Growth rate'!$B$3:$S$93,3,FALSE)*VLOOKUP($F682,BY_TRA_Demand_Drivers!$B$5:$J$100,9,FALSE)</f>
        <v>4.0142999282961576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97.75702678771367</v>
      </c>
      <c r="H683" s="16">
        <f>VLOOKUP($D683,'Growth rate'!$B$3:$S$93,3,FALSE)*VLOOKUP($F683,BY_TRA_Demand_Drivers!$B$5:$J$100,8,FALSE)</f>
        <v>4.7101910483871459</v>
      </c>
      <c r="I683" s="16">
        <f>VLOOKUP($D683,'Growth rate'!$B$3:$S$93,3,FALSE)*VLOOKUP($F683,BY_TRA_Demand_Drivers!$B$5:$J$100,9,FALSE)</f>
        <v>4.0664858273640068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99.027868135953938</v>
      </c>
      <c r="H684" s="16">
        <f>VLOOKUP($D684,'Growth rate'!$B$3:$S$93,3,FALSE)*VLOOKUP($F684,BY_TRA_Demand_Drivers!$B$5:$J$100,8,FALSE)</f>
        <v>4.7714235320161782</v>
      </c>
      <c r="I684" s="16">
        <f>VLOOKUP($D684,'Growth rate'!$B$3:$S$93,3,FALSE)*VLOOKUP($F684,BY_TRA_Demand_Drivers!$B$5:$J$100,9,FALSE)</f>
        <v>4.1193501431197381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100.31523042172132</v>
      </c>
      <c r="H685" s="16">
        <f>VLOOKUP($D685,'Growth rate'!$B$3:$S$93,3,FALSE)*VLOOKUP($F685,BY_TRA_Demand_Drivers!$B$5:$J$100,8,FALSE)</f>
        <v>4.8334520379323882</v>
      </c>
      <c r="I685" s="16">
        <f>VLOOKUP($D685,'Growth rate'!$B$3:$S$93,3,FALSE)*VLOOKUP($F685,BY_TRA_Demand_Drivers!$B$5:$J$100,9,FALSE)</f>
        <v>4.1729016949802942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101.61932841720369</v>
      </c>
      <c r="H686" s="16">
        <f>VLOOKUP($D686,'Growth rate'!$B$3:$S$93,3,FALSE)*VLOOKUP($F686,BY_TRA_Demand_Drivers!$B$5:$J$100,8,FALSE)</f>
        <v>4.8962869144255086</v>
      </c>
      <c r="I686" s="16">
        <f>VLOOKUP($D686,'Growth rate'!$B$3:$S$93,3,FALSE)*VLOOKUP($F686,BY_TRA_Demand_Drivers!$B$5:$J$100,9,FALSE)</f>
        <v>4.2271494170150374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102.94037968662734</v>
      </c>
      <c r="H687" s="16">
        <f>VLOOKUP($D687,'Growth rate'!$B$3:$S$93,3,FALSE)*VLOOKUP($F687,BY_TRA_Demand_Drivers!$B$5:$J$100,8,FALSE)</f>
        <v>4.9599386443130395</v>
      </c>
      <c r="I687" s="16">
        <f>VLOOKUP($D687,'Growth rate'!$B$3:$S$93,3,FALSE)*VLOOKUP($F687,BY_TRA_Demand_Drivers!$B$5:$J$100,9,FALSE)</f>
        <v>4.2821023594362329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104.27860462255349</v>
      </c>
      <c r="H688" s="16">
        <f>VLOOKUP($D688,'Growth rate'!$B$3:$S$93,3,FALSE)*VLOOKUP($F688,BY_TRA_Demand_Drivers!$B$5:$J$100,8,FALSE)</f>
        <v>5.0244178466891096</v>
      </c>
      <c r="I688" s="16">
        <f>VLOOKUP($D688,'Growth rate'!$B$3:$S$93,3,FALSE)*VLOOKUP($F688,BY_TRA_Demand_Drivers!$B$5:$J$100,9,FALSE)</f>
        <v>4.337769690108904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105.63422648264667</v>
      </c>
      <c r="H689" s="16">
        <f>VLOOKUP($D689,'Growth rate'!$B$3:$S$93,3,FALSE)*VLOOKUP($F689,BY_TRA_Demand_Drivers!$B$5:$J$100,8,FALSE)</f>
        <v>5.0897352786960672</v>
      </c>
      <c r="I689" s="16">
        <f>VLOOKUP($D689,'Growth rate'!$B$3:$S$93,3,FALSE)*VLOOKUP($F689,BY_TRA_Demand_Drivers!$B$5:$J$100,9,FALSE)</f>
        <v>4.394160696080319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107.00747142692107</v>
      </c>
      <c r="H690" s="16">
        <f>VLOOKUP($D690,'Growth rate'!$B$3:$S$93,3,FALSE)*VLOOKUP($F690,BY_TRA_Demand_Drivers!$B$5:$J$100,8,FALSE)</f>
        <v>5.1559018373191154</v>
      </c>
      <c r="I690" s="16">
        <f>VLOOKUP($D690,'Growth rate'!$B$3:$S$93,3,FALSE)*VLOOKUP($F690,BY_TRA_Demand_Drivers!$B$5:$J$100,9,FALSE)</f>
        <v>4.4512847851293627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108.39856855547103</v>
      </c>
      <c r="H691" s="16">
        <f>VLOOKUP($D691,'Growth rate'!$B$3:$S$93,3,FALSE)*VLOOKUP($F691,BY_TRA_Demand_Drivers!$B$5:$J$100,8,FALSE)</f>
        <v>5.222928561204264</v>
      </c>
      <c r="I691" s="16">
        <f>VLOOKUP($D691,'Growth rate'!$B$3:$S$93,3,FALSE)*VLOOKUP($F691,BY_TRA_Demand_Drivers!$B$5:$J$100,9,FALSE)</f>
        <v>4.5091514873360445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109.80774994669214</v>
      </c>
      <c r="H692" s="16">
        <f>VLOOKUP($D692,'Growth rate'!$B$3:$S$93,3,FALSE)*VLOOKUP($F692,BY_TRA_Demand_Drivers!$B$5:$J$100,8,FALSE)</f>
        <v>5.2908266324999182</v>
      </c>
      <c r="I692" s="16">
        <f>VLOOKUP($D692,'Growth rate'!$B$3:$S$93,3,FALSE)*VLOOKUP($F692,BY_TRA_Demand_Drivers!$B$5:$J$100,9,FALSE)</f>
        <v>4.5677704566714121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111.23525069599913</v>
      </c>
      <c r="H693" s="16">
        <f>VLOOKUP($D693,'Growth rate'!$B$3:$S$93,3,FALSE)*VLOOKUP($F693,BY_TRA_Demand_Drivers!$B$5:$J$100,8,FALSE)</f>
        <v>5.3596073787224165</v>
      </c>
      <c r="I693" s="16">
        <f>VLOOKUP($D693,'Growth rate'!$B$3:$S$93,3,FALSE)*VLOOKUP($F693,BY_TRA_Demand_Drivers!$B$5:$J$100,9,FALSE)</f>
        <v>4.6271514726081397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112.6813089550471</v>
      </c>
      <c r="H694" s="16">
        <f>VLOOKUP($D694,'Growth rate'!$B$3:$S$93,3,FALSE)*VLOOKUP($F694,BY_TRA_Demand_Drivers!$B$5:$J$100,8,FALSE)</f>
        <v>5.4292822746458071</v>
      </c>
      <c r="I694" s="16">
        <f>VLOOKUP($D694,'Growth rate'!$B$3:$S$93,3,FALSE)*VLOOKUP($F694,BY_TRA_Demand_Drivers!$B$5:$J$100,9,FALSE)</f>
        <v>4.6873044417520449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114.14616597146271</v>
      </c>
      <c r="H695" s="16">
        <f>VLOOKUP($D695,'Growth rate'!$B$3:$S$93,3,FALSE)*VLOOKUP($F695,BY_TRA_Demand_Drivers!$B$5:$J$100,8,FALSE)</f>
        <v>5.4998629442162024</v>
      </c>
      <c r="I695" s="16">
        <f>VLOOKUP($D695,'Growth rate'!$B$3:$S$93,3,FALSE)*VLOOKUP($F695,BY_TRA_Demand_Drivers!$B$5:$J$100,9,FALSE)</f>
        <v>4.7482393994948211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115.6300661290917</v>
      </c>
      <c r="H696" s="16">
        <f>VLOOKUP($D696,'Growth rate'!$B$3:$S$93,3,FALSE)*VLOOKUP($F696,BY_TRA_Demand_Drivers!$B$5:$J$100,8,FALSE)</f>
        <v>5.5713611624910122</v>
      </c>
      <c r="I696" s="16">
        <f>VLOOKUP($D696,'Growth rate'!$B$3:$S$93,3,FALSE)*VLOOKUP($F696,BY_TRA_Demand_Drivers!$B$5:$J$100,9,FALSE)</f>
        <v>4.8099665116882537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117.13325698876989</v>
      </c>
      <c r="H697" s="16">
        <f>VLOOKUP($D697,'Growth rate'!$B$3:$S$93,3,FALSE)*VLOOKUP($F697,BY_TRA_Demand_Drivers!$B$5:$J$100,8,FALSE)</f>
        <v>5.6437888576033952</v>
      </c>
      <c r="I697" s="16">
        <f>VLOOKUP($D697,'Growth rate'!$B$3:$S$93,3,FALSE)*VLOOKUP($F697,BY_TRA_Demand_Drivers!$B$5:$J$100,9,FALSE)</f>
        <v>4.8724960763402008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118.65598932962389</v>
      </c>
      <c r="H698" s="16">
        <f>VLOOKUP($D698,'Growth rate'!$B$3:$S$93,3,FALSE)*VLOOKUP($F698,BY_TRA_Demand_Drivers!$B$5:$J$100,8,FALSE)</f>
        <v>5.7171581127522391</v>
      </c>
      <c r="I698" s="16">
        <f>VLOOKUP($D698,'Growth rate'!$B$3:$S$93,3,FALSE)*VLOOKUP($F698,BY_TRA_Demand_Drivers!$B$5:$J$100,9,FALSE)</f>
        <v>4.9358385253326231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120.198517190909</v>
      </c>
      <c r="H699" s="16">
        <f>VLOOKUP($D699,'Growth rate'!$B$3:$S$93,3,FALSE)*VLOOKUP($F699,BY_TRA_Demand_Drivers!$B$5:$J$100,8,FALSE)</f>
        <v>5.7914811682180183</v>
      </c>
      <c r="I699" s="16">
        <f>VLOOKUP($D699,'Growth rate'!$B$3:$S$93,3,FALSE)*VLOOKUP($F699,BY_TRA_Demand_Drivers!$B$5:$J$100,9,FALSE)</f>
        <v>5.0000044261619472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121.7610979143908</v>
      </c>
      <c r="H700" s="16">
        <f>VLOOKUP($D700,'Growth rate'!$B$3:$S$93,3,FALSE)*VLOOKUP($F700,BY_TRA_Demand_Drivers!$B$5:$J$100,8,FALSE)</f>
        <v>5.8667704234048514</v>
      </c>
      <c r="I700" s="16">
        <f>VLOOKUP($D700,'Growth rate'!$B$3:$S$93,3,FALSE)*VLOOKUP($F700,BY_TRA_Demand_Drivers!$B$5:$J$100,9,FALSE)</f>
        <v>5.0650044837020518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123.34399218727788</v>
      </c>
      <c r="H701" s="16">
        <f>VLOOKUP($D701,'Growth rate'!$B$3:$S$93,3,FALSE)*VLOOKUP($F701,BY_TRA_Demand_Drivers!$B$5:$J$100,8,FALSE)</f>
        <v>5.943038438909114</v>
      </c>
      <c r="I701" s="16">
        <f>VLOOKUP($D701,'Growth rate'!$B$3:$S$93,3,FALSE)*VLOOKUP($F701,BY_TRA_Demand_Drivers!$B$5:$J$100,9,FALSE)</f>
        <v>5.1308495419901776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124.94746408571248</v>
      </c>
      <c r="H702" s="16">
        <f>VLOOKUP($D702,'Growth rate'!$B$3:$S$93,3,FALSE)*VLOOKUP($F702,BY_TRA_Demand_Drivers!$B$5:$J$100,8,FALSE)</f>
        <v>6.0202979386149327</v>
      </c>
      <c r="I702" s="16">
        <f>VLOOKUP($D702,'Growth rate'!$B$3:$S$93,3,FALSE)*VLOOKUP($F702,BY_TRA_Demand_Drivers!$B$5:$J$100,9,FALSE)</f>
        <v>5.1975505860360496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126.57178111882673</v>
      </c>
      <c r="H703" s="16">
        <f>VLOOKUP($D703,'Growth rate'!$B$3:$S$93,3,FALSE)*VLOOKUP($F703,BY_TRA_Demand_Drivers!$B$5:$J$100,8,FALSE)</f>
        <v>6.0985618118169258</v>
      </c>
      <c r="I703" s="16">
        <f>VLOOKUP($D703,'Growth rate'!$B$3:$S$93,3,FALSE)*VLOOKUP($F703,BY_TRA_Demand_Drivers!$B$5:$J$100,9,FALSE)</f>
        <v>5.2651187436545186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128.21721427337147</v>
      </c>
      <c r="H704" s="16">
        <f>VLOOKUP($D704,'Growth rate'!$B$3:$S$93,3,FALSE)*VLOOKUP($F704,BY_TRA_Demand_Drivers!$B$5:$J$100,8,FALSE)</f>
        <v>6.1778431153705453</v>
      </c>
      <c r="I704" s="16">
        <f>VLOOKUP($D704,'Growth rate'!$B$3:$S$93,3,FALSE)*VLOOKUP($F704,BY_TRA_Demand_Drivers!$B$5:$J$100,9,FALSE)</f>
        <v>5.3335652873220258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129.88403805892528</v>
      </c>
      <c r="H705" s="16">
        <f>VLOOKUP($D705,'Growth rate'!$B$3:$S$93,3,FALSE)*VLOOKUP($F705,BY_TRA_Demand_Drivers!$B$5:$J$100,8,FALSE)</f>
        <v>6.2581550758703619</v>
      </c>
      <c r="I705" s="16">
        <f>VLOOKUP($D705,'Growth rate'!$B$3:$S$93,3,FALSE)*VLOOKUP($F705,BY_TRA_Demand_Drivers!$B$5:$J$100,9,FALSE)</f>
        <v>5.4029016360572122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131.57253055369128</v>
      </c>
      <c r="H706" s="16">
        <f>VLOOKUP($D706,'Growth rate'!$B$3:$S$93,3,FALSE)*VLOOKUP($F706,BY_TRA_Demand_Drivers!$B$5:$J$100,8,FALSE)</f>
        <v>6.3395110918566759</v>
      </c>
      <c r="I706" s="16">
        <f>VLOOKUP($D706,'Growth rate'!$B$3:$S$93,3,FALSE)*VLOOKUP($F706,BY_TRA_Demand_Drivers!$B$5:$J$100,9,FALSE)</f>
        <v>5.4731393573259552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133.28297345088924</v>
      </c>
      <c r="H707" s="16">
        <f>VLOOKUP($D707,'Growth rate'!$B$3:$S$93,3,FALSE)*VLOOKUP($F707,BY_TRA_Demand_Drivers!$B$5:$J$100,8,FALSE)</f>
        <v>6.4219247360508112</v>
      </c>
      <c r="I707" s="16">
        <f>VLOOKUP($D707,'Growth rate'!$B$3:$S$93,3,FALSE)*VLOOKUP($F707,BY_TRA_Demand_Drivers!$B$5:$J$100,9,FALSE)</f>
        <v>5.5442901689711919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135.0156521057508</v>
      </c>
      <c r="H708" s="16">
        <f>VLOOKUP($D708,'Growth rate'!$B$3:$S$93,3,FALSE)*VLOOKUP($F708,BY_TRA_Demand_Drivers!$B$5:$J$100,8,FALSE)</f>
        <v>6.5054097576194714</v>
      </c>
      <c r="I708" s="16">
        <f>VLOOKUP($D708,'Growth rate'!$B$3:$S$93,3,FALSE)*VLOOKUP($F708,BY_TRA_Demand_Drivers!$B$5:$J$100,9,FALSE)</f>
        <v>5.6163659411678166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136.77085558312555</v>
      </c>
      <c r="H709" s="16">
        <f>VLOOKUP($D709,'Growth rate'!$B$3:$S$93,3,FALSE)*VLOOKUP($F709,BY_TRA_Demand_Drivers!$B$5:$J$100,8,FALSE)</f>
        <v>6.5899800844685243</v>
      </c>
      <c r="I709" s="16">
        <f>VLOOKUP($D709,'Growth rate'!$B$3:$S$93,3,FALSE)*VLOOKUP($F709,BY_TRA_Demand_Drivers!$B$5:$J$100,9,FALSE)</f>
        <v>5.6893786984029981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138.54887670570616</v>
      </c>
      <c r="H710" s="16">
        <f>VLOOKUP($D710,'Growth rate'!$B$3:$S$93,3,FALSE)*VLOOKUP($F710,BY_TRA_Demand_Drivers!$B$5:$J$100,8,FALSE)</f>
        <v>6.6756498255666141</v>
      </c>
      <c r="I710" s="16">
        <f>VLOOKUP($D710,'Growth rate'!$B$3:$S$93,3,FALSE)*VLOOKUP($F710,BY_TRA_Demand_Drivers!$B$5:$J$100,9,FALSE)</f>
        <v>5.7633406214822358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140.35001210288033</v>
      </c>
      <c r="H711" s="16">
        <f>VLOOKUP($D711,'Growth rate'!$B$3:$S$93,3,FALSE)*VLOOKUP($F711,BY_TRA_Demand_Drivers!$B$5:$J$100,8,FALSE)</f>
        <v>6.7624332732989787</v>
      </c>
      <c r="I711" s="16">
        <f>VLOOKUP($D711,'Growth rate'!$B$3:$S$93,3,FALSE)*VLOOKUP($F711,BY_TRA_Demand_Drivers!$B$5:$J$100,9,FALSE)</f>
        <v>5.8382640495615039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142.17456226021775</v>
      </c>
      <c r="H712" s="16">
        <f>VLOOKUP($D712,'Growth rate'!$B$3:$S$93,3,FALSE)*VLOOKUP($F712,BY_TRA_Demand_Drivers!$B$5:$J$100,8,FALSE)</f>
        <v>6.8503449058518644</v>
      </c>
      <c r="I712" s="16">
        <f>VLOOKUP($D712,'Growth rate'!$B$3:$S$93,3,FALSE)*VLOOKUP($F712,BY_TRA_Demand_Drivers!$B$5:$J$100,9,FALSE)</f>
        <v>5.9141614822058033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144.02283156960056</v>
      </c>
      <c r="H713" s="16">
        <f>VLOOKUP($D713,'Growth rate'!$B$3:$S$93,3,FALSE)*VLOOKUP($F713,BY_TRA_Demand_Drivers!$B$5:$J$100,8,FALSE)</f>
        <v>6.9393993896279378</v>
      </c>
      <c r="I713" s="16">
        <f>VLOOKUP($D713,'Growth rate'!$B$3:$S$93,3,FALSE)*VLOOKUP($F713,BY_TRA_Demand_Drivers!$B$5:$J$100,9,FALSE)</f>
        <v>5.9910455814744772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145.89512838000536</v>
      </c>
      <c r="H714" s="16">
        <f>VLOOKUP($D714,'Growth rate'!$B$3:$S$93,3,FALSE)*VLOOKUP($F714,BY_TRA_Demand_Drivers!$B$5:$J$100,8,FALSE)</f>
        <v>7.0296115816931009</v>
      </c>
      <c r="I714" s="16">
        <f>VLOOKUP($D714,'Growth rate'!$B$3:$S$93,3,FALSE)*VLOOKUP($F714,BY_TRA_Demand_Drivers!$B$5:$J$100,9,FALSE)</f>
        <v>6.0689291740336451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147.79176504894542</v>
      </c>
      <c r="H715" s="16">
        <f>VLOOKUP($D715,'Growth rate'!$B$3:$S$93,3,FALSE)*VLOOKUP($F715,BY_TRA_Demand_Drivers!$B$5:$J$100,8,FALSE)</f>
        <v>7.1209965322551101</v>
      </c>
      <c r="I715" s="16">
        <f>VLOOKUP($D715,'Growth rate'!$B$3:$S$93,3,FALSE)*VLOOKUP($F715,BY_TRA_Demand_Drivers!$B$5:$J$100,9,FALSE)</f>
        <v>6.147825253296082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149.71305799458167</v>
      </c>
      <c r="H716" s="16">
        <f>VLOOKUP($D716,'Growth rate'!$B$3:$S$93,3,FALSE)*VLOOKUP($F716,BY_TRA_Demand_Drivers!$B$5:$J$100,8,FALSE)</f>
        <v>7.2135694871744258</v>
      </c>
      <c r="I716" s="16">
        <f>VLOOKUP($D716,'Growth rate'!$B$3:$S$93,3,FALSE)*VLOOKUP($F716,BY_TRA_Demand_Drivers!$B$5:$J$100,9,FALSE)</f>
        <v>6.2277469815889299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151.6593277485112</v>
      </c>
      <c r="H717" s="16">
        <f>VLOOKUP($D717,'Growth rate'!$B$3:$S$93,3,FALSE)*VLOOKUP($F717,BY_TRA_Demand_Drivers!$B$5:$J$100,8,FALSE)</f>
        <v>7.3073458905076913</v>
      </c>
      <c r="I717" s="16">
        <f>VLOOKUP($D717,'Growth rate'!$B$3:$S$93,3,FALSE)*VLOOKUP($F717,BY_TRA_Demand_Drivers!$B$5:$J$100,9,FALSE)</f>
        <v>6.3087076923495848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153.63089900924186</v>
      </c>
      <c r="H718" s="16">
        <f>VLOOKUP($D718,'Growth rate'!$B$3:$S$93,3,FALSE)*VLOOKUP($F718,BY_TRA_Demand_Drivers!$B$5:$J$100,8,FALSE)</f>
        <v>7.4023413870842907</v>
      </c>
      <c r="I718" s="16">
        <f>VLOOKUP($D718,'Growth rate'!$B$3:$S$93,3,FALSE)*VLOOKUP($F718,BY_TRA_Demand_Drivers!$B$5:$J$100,9,FALSE)</f>
        <v>6.3907208923501289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155.628100696362</v>
      </c>
      <c r="H719" s="16">
        <f>VLOOKUP($D719,'Growth rate'!$B$3:$S$93,3,FALSE)*VLOOKUP($F719,BY_TRA_Demand_Drivers!$B$5:$J$100,8,FALSE)</f>
        <v>7.4985718251163869</v>
      </c>
      <c r="I719" s="16">
        <f>VLOOKUP($D719,'Growth rate'!$B$3:$S$93,3,FALSE)*VLOOKUP($F719,BY_TRA_Demand_Drivers!$B$5:$J$100,9,FALSE)</f>
        <v>6.4738002639506806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157.6512660054147</v>
      </c>
      <c r="H720" s="16">
        <f>VLOOKUP($D720,'Growth rate'!$B$3:$S$93,3,FALSE)*VLOOKUP($F720,BY_TRA_Demand_Drivers!$B$5:$J$100,8,FALSE)</f>
        <v>7.5960532588428995</v>
      </c>
      <c r="I720" s="16">
        <f>VLOOKUP($D720,'Growth rate'!$B$3:$S$93,3,FALSE)*VLOOKUP($F720,BY_TRA_Demand_Drivers!$B$5:$J$100,9,FALSE)</f>
        <v>6.5579596673820388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159.70073246348505</v>
      </c>
      <c r="H721" s="16">
        <f>VLOOKUP($D721,'Growth rate'!$B$3:$S$93,3,FALSE)*VLOOKUP($F721,BY_TRA_Demand_Drivers!$B$5:$J$100,8,FALSE)</f>
        <v>7.6948019512078556</v>
      </c>
      <c r="I721" s="16">
        <f>VLOOKUP($D721,'Growth rate'!$B$3:$S$93,3,FALSE)*VLOOKUP($F721,BY_TRA_Demand_Drivers!$B$5:$J$100,9,FALSE)</f>
        <v>6.6432131430580048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161.77684198551034</v>
      </c>
      <c r="H722" s="16">
        <f>VLOOKUP($D722,'Growth rate'!$B$3:$S$93,3,FALSE)*VLOOKUP($F722,BY_TRA_Demand_Drivers!$B$5:$J$100,8,FALSE)</f>
        <v>7.7948343765735579</v>
      </c>
      <c r="I722" s="16">
        <f>VLOOKUP($D722,'Growth rate'!$B$3:$S$93,3,FALSE)*VLOOKUP($F722,BY_TRA_Demand_Drivers!$B$5:$J$100,9,FALSE)</f>
        <v>6.7295749139177587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163.87994093132198</v>
      </c>
      <c r="H723" s="16">
        <f>VLOOKUP($D723,'Growth rate'!$B$3:$S$93,3,FALSE)*VLOOKUP($F723,BY_TRA_Demand_Drivers!$B$5:$J$100,8,FALSE)</f>
        <v>7.8961672234690132</v>
      </c>
      <c r="I723" s="16">
        <f>VLOOKUP($D723,'Growth rate'!$B$3:$S$93,3,FALSE)*VLOOKUP($F723,BY_TRA_Demand_Drivers!$B$5:$J$100,9,FALSE)</f>
        <v>6.8170593877986887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166.01038016342915</v>
      </c>
      <c r="H724" s="16">
        <f>VLOOKUP($D724,'Growth rate'!$B$3:$S$93,3,FALSE)*VLOOKUP($F724,BY_TRA_Demand_Drivers!$B$5:$J$100,8,FALSE)</f>
        <v>7.9988173973741095</v>
      </c>
      <c r="I724" s="16">
        <f>VLOOKUP($D724,'Growth rate'!$B$3:$S$93,3,FALSE)*VLOOKUP($F724,BY_TRA_Demand_Drivers!$B$5:$J$100,9,FALSE)</f>
        <v>6.9056811598400705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168.16851510555369</v>
      </c>
      <c r="H725" s="16">
        <f>VLOOKUP($D725,'Growth rate'!$B$3:$S$93,3,FALSE)*VLOOKUP($F725,BY_TRA_Demand_Drivers!$B$5:$J$100,8,FALSE)</f>
        <v>8.1028020235399723</v>
      </c>
      <c r="I725" s="16">
        <f>VLOOKUP($D725,'Growth rate'!$B$3:$S$93,3,FALSE)*VLOOKUP($F725,BY_TRA_Demand_Drivers!$B$5:$J$100,9,FALSE)</f>
        <v>6.995455014917991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170.35470580192589</v>
      </c>
      <c r="H726" s="16">
        <f>VLOOKUP($D726,'Growth rate'!$B$3:$S$93,3,FALSE)*VLOOKUP($F726,BY_TRA_Demand_Drivers!$B$5:$J$100,8,FALSE)</f>
        <v>8.2081384498459915</v>
      </c>
      <c r="I726" s="16">
        <f>VLOOKUP($D726,'Growth rate'!$B$3:$S$93,3,FALSE)*VLOOKUP($F726,BY_TRA_Demand_Drivers!$B$5:$J$100,9,FALSE)</f>
        <v>7.0863959301119248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172.56931697735089</v>
      </c>
      <c r="H727" s="16">
        <f>VLOOKUP($D727,'Growth rate'!$B$3:$S$93,3,FALSE)*VLOOKUP($F727,BY_TRA_Demand_Drivers!$B$5:$J$100,8,FALSE)</f>
        <v>8.3148442496939872</v>
      </c>
      <c r="I727" s="16">
        <f>VLOOKUP($D727,'Growth rate'!$B$3:$S$93,3,FALSE)*VLOOKUP($F727,BY_TRA_Demand_Drivers!$B$5:$J$100,9,FALSE)</f>
        <v>7.1785190772033785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174.81271809805645</v>
      </c>
      <c r="H728" s="16">
        <f>VLOOKUP($D728,'Growth rate'!$B$3:$S$93,3,FALSE)*VLOOKUP($F728,BY_TRA_Demand_Drivers!$B$5:$J$100,8,FALSE)</f>
        <v>8.422937224940009</v>
      </c>
      <c r="I728" s="16">
        <f>VLOOKUP($D728,'Growth rate'!$B$3:$S$93,3,FALSE)*VLOOKUP($F728,BY_TRA_Demand_Drivers!$B$5:$J$100,9,FALSE)</f>
        <v>7.2718398252070218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177.08528343333117</v>
      </c>
      <c r="H729" s="16">
        <f>VLOOKUP($D729,'Growth rate'!$B$3:$S$93,3,FALSE)*VLOOKUP($F729,BY_TRA_Demand_Drivers!$B$5:$J$100,8,FALSE)</f>
        <v>8.5324354088642291</v>
      </c>
      <c r="I729" s="16">
        <f>VLOOKUP($D729,'Growth rate'!$B$3:$S$93,3,FALSE)*VLOOKUP($F729,BY_TRA_Demand_Drivers!$B$5:$J$100,9,FALSE)</f>
        <v>7.3663737429347123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179.38739211796445</v>
      </c>
      <c r="H730" s="16">
        <f>VLOOKUP($D730,'Growth rate'!$B$3:$S$93,3,FALSE)*VLOOKUP($F730,BY_TRA_Demand_Drivers!$B$5:$J$100,8,FALSE)</f>
        <v>8.6433570691794639</v>
      </c>
      <c r="I730" s="16">
        <f>VLOOKUP($D730,'Growth rate'!$B$3:$S$93,3,FALSE)*VLOOKUP($F730,BY_TRA_Demand_Drivers!$B$5:$J$100,9,FALSE)</f>
        <v>7.4621366015928636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181.71942821549797</v>
      </c>
      <c r="H731" s="16">
        <f>VLOOKUP($D731,'Growth rate'!$B$3:$S$93,3,FALSE)*VLOOKUP($F731,BY_TRA_Demand_Drivers!$B$5:$J$100,8,FALSE)</f>
        <v>8.7557207110787942</v>
      </c>
      <c r="I731" s="16">
        <f>VLOOKUP($D731,'Growth rate'!$B$3:$S$93,3,FALSE)*VLOOKUP($F731,BY_TRA_Demand_Drivers!$B$5:$J$100,9,FALSE)</f>
        <v>7.5591443774135696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184.0817807822994</v>
      </c>
      <c r="H732" s="16">
        <f>VLOOKUP($D732,'Growth rate'!$B$3:$S$93,3,FALSE)*VLOOKUP($F732,BY_TRA_Demand_Drivers!$B$5:$J$100,8,FALSE)</f>
        <v>8.8695450803228173</v>
      </c>
      <c r="I732" s="16">
        <f>VLOOKUP($D732,'Growth rate'!$B$3:$S$93,3,FALSE)*VLOOKUP($F732,BY_TRA_Demand_Drivers!$B$5:$J$100,9,FALSE)</f>
        <v>7.6574132543199447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186.47484393246927</v>
      </c>
      <c r="H733" s="16">
        <f>VLOOKUP($D733,'Growth rate'!$B$3:$S$93,3,FALSE)*VLOOKUP($F733,BY_TRA_Demand_Drivers!$B$5:$J$100,8,FALSE)</f>
        <v>8.9848491663670131</v>
      </c>
      <c r="I733" s="16">
        <f>VLOOKUP($D733,'Growth rate'!$B$3:$S$93,3,FALSE)*VLOOKUP($F733,BY_TRA_Demand_Drivers!$B$5:$J$100,9,FALSE)</f>
        <v>7.7569596266261032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188.89901690359136</v>
      </c>
      <c r="H734" s="16">
        <f>VLOOKUP($D734,'Growth rate'!$B$3:$S$93,3,FALSE)*VLOOKUP($F734,BY_TRA_Demand_Drivers!$B$5:$J$100,8,FALSE)</f>
        <v>9.101652205529783</v>
      </c>
      <c r="I734" s="16">
        <f>VLOOKUP($D734,'Growth rate'!$B$3:$S$93,3,FALSE)*VLOOKUP($F734,BY_TRA_Demand_Drivers!$B$5:$J$100,9,FALSE)</f>
        <v>7.8578001017722414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191.35470412333802</v>
      </c>
      <c r="H735" s="16">
        <f>VLOOKUP($D735,'Growth rate'!$B$3:$S$93,3,FALSE)*VLOOKUP($F735,BY_TRA_Demand_Drivers!$B$5:$J$100,8,FALSE)</f>
        <v>9.2199736842016691</v>
      </c>
      <c r="I735" s="16">
        <f>VLOOKUP($D735,'Growth rate'!$B$3:$S$93,3,FALSE)*VLOOKUP($F735,BY_TRA_Demand_Drivers!$B$5:$J$100,9,FALSE)</f>
        <v>7.9599515030952794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193.84231527694141</v>
      </c>
      <c r="H736" s="16">
        <f>VLOOKUP($D736,'Growth rate'!$B$3:$S$93,3,FALSE)*VLOOKUP($F736,BY_TRA_Demand_Drivers!$B$5:$J$100,8,FALSE)</f>
        <v>9.3398333420962896</v>
      </c>
      <c r="I736" s="16">
        <f>VLOOKUP($D736,'Growth rate'!$B$3:$S$93,3,FALSE)*VLOOKUP($F736,BY_TRA_Demand_Drivers!$B$5:$J$100,9,FALSE)</f>
        <v>8.0634308726355179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196.3622653755416</v>
      </c>
      <c r="H737" s="16">
        <f>VLOOKUP($D737,'Growth rate'!$B$3:$S$93,3,FALSE)*VLOOKUP($F737,BY_TRA_Demand_Drivers!$B$5:$J$100,8,FALSE)</f>
        <v>9.4612511755435396</v>
      </c>
      <c r="I737" s="16">
        <f>VLOOKUP($D737,'Growth rate'!$B$3:$S$93,3,FALSE)*VLOOKUP($F737,BY_TRA_Demand_Drivers!$B$5:$J$100,9,FALSE)</f>
        <v>8.1682554739797766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198.91497482542363</v>
      </c>
      <c r="H738" s="16">
        <f>VLOOKUP($D738,'Growth rate'!$B$3:$S$93,3,FALSE)*VLOOKUP($F738,BY_TRA_Demand_Drivers!$B$5:$J$100,8,FALSE)</f>
        <v>9.5842474408256049</v>
      </c>
      <c r="I738" s="16">
        <f>VLOOKUP($D738,'Growth rate'!$B$3:$S$93,3,FALSE)*VLOOKUP($F738,BY_TRA_Demand_Drivers!$B$5:$J$100,9,FALSE)</f>
        <v>8.274442795141514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201.50086949815412</v>
      </c>
      <c r="H739" s="16">
        <f>VLOOKUP($D739,'Growth rate'!$B$3:$S$93,3,FALSE)*VLOOKUP($F739,BY_TRA_Demand_Drivers!$B$5:$J$100,8,FALSE)</f>
        <v>9.7088426575563371</v>
      </c>
      <c r="I739" s="16">
        <f>VLOOKUP($D739,'Growth rate'!$B$3:$S$93,3,FALSE)*VLOOKUP($F739,BY_TRA_Demand_Drivers!$B$5:$J$100,9,FALSE)</f>
        <v>8.3820105514783521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204.12038080163009</v>
      </c>
      <c r="H740" s="16">
        <f>VLOOKUP($D740,'Growth rate'!$B$3:$S$93,3,FALSE)*VLOOKUP($F740,BY_TRA_Demand_Drivers!$B$5:$J$100,8,FALSE)</f>
        <v>9.8350576121045687</v>
      </c>
      <c r="I740" s="16">
        <f>VLOOKUP($D740,'Growth rate'!$B$3:$S$93,3,FALSE)*VLOOKUP($F740,BY_TRA_Demand_Drivers!$B$5:$J$100,9,FALSE)</f>
        <v>8.4909766886475708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206.77394575205125</v>
      </c>
      <c r="H741" s="16">
        <f>VLOOKUP($D741,'Growth rate'!$B$3:$S$93,3,FALSE)*VLOOKUP($F741,BY_TRA_Demand_Drivers!$B$5:$J$100,8,FALSE)</f>
        <v>9.9629133610619256</v>
      </c>
      <c r="I741" s="16">
        <f>VLOOKUP($D741,'Growth rate'!$B$3:$S$93,3,FALSE)*VLOOKUP($F741,BY_TRA_Demand_Drivers!$B$5:$J$100,9,FALSE)</f>
        <v>8.6013593855999879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2612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2583.8448586750478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2617.4348418378231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2651.4614947817145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2685.9304942138765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2720.8475906386566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2756.2186093169585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2792.0494512380792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2828.3460941041735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2865.1145933275275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2902.3610830407847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2940.0917771203149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2978.3129702228789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3017.0310388357757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3056.2524423406403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3095.9837240910683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3136.2315125042519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3177.002522166807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3218.3035549549754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3260.1415011693898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3302.5233406845914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3345.4561441134906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3388.9470739869657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3433.0033859487962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3477.6324299661296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3522.8416515556892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3568.6385930259125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3615.0308947352491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3662.0262963668074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3709.6326382195753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3757.85786251643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3806.710014729143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3856.1972449206214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3906.3278091045891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3957.1100706229481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4008.5525015410462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4060.6636840610795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4113.4523119538735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4166.9271920092733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4221.0972455053934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4275.971509696963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4331.5591393230234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4387.8694081342228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4444.9117104399675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4502.6955626756862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4561.2306049904691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4620.5266028553451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4680.5934486924634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4741.4411635254655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4803.0798986512964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4865.5199373337618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4928.7716965191003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4992.8457285738477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5057.752723045307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5123.5035084448955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5190.1090540546793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5257.5804717573892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5325.9290178902338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5395.1660951228068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5465.3032543594036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5536.3521966660755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5608.3247752227335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5681.232997300629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5755.0890262655366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5829.9051836069875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5905.6939509938775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5982.4679723567979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6060.2400559974349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6139.0231767254008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6218.8304780228309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6299.6752742371273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6381.5710528022091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6464.5314764886371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6548.5703856829887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6633.7018006968665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6719.9399241059245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6807.2991431193013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6895.7940319798508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6985.4393543955885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7076.2500660027299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7168.2413168607654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7261.4284539799537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773.54736800000001</v>
      </c>
      <c r="H824" s="16">
        <f>VLOOKUP($D824,'Growth rate'!$B$3:$S$93,3,FALSE)*VLOOKUP($F824,BY_TRA_Demand_Drivers!$B$5:$J$100,8,FALSE)</f>
        <v>42.974888</v>
      </c>
      <c r="I824" s="16">
        <f>VLOOKUP($D824,'Growth rate'!$B$3:$S$93,3,FALSE)*VLOOKUP($F824,BY_TRA_Demand_Drivers!$B$5:$J$100,9,FALSE)</f>
        <v>42.974888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765.20918443660617</v>
      </c>
      <c r="H825" s="16">
        <f>VLOOKUP($D825,'Growth rate'!$B$3:$S$93,3,FALSE)*VLOOKUP($F825,BY_TRA_Demand_Drivers!$B$5:$J$100,8,FALSE)</f>
        <v>42.511655210924964</v>
      </c>
      <c r="I825" s="16">
        <f>VLOOKUP($D825,'Growth rate'!$B$3:$S$93,3,FALSE)*VLOOKUP($F825,BY_TRA_Demand_Drivers!$B$5:$J$100,9,FALSE)</f>
        <v>42.511655210924964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775.15690383428193</v>
      </c>
      <c r="H826" s="16">
        <f>VLOOKUP($D826,'Growth rate'!$B$3:$S$93,3,FALSE)*VLOOKUP($F826,BY_TRA_Demand_Drivers!$B$5:$J$100,8,FALSE)</f>
        <v>43.064306728666985</v>
      </c>
      <c r="I826" s="16">
        <f>VLOOKUP($D826,'Growth rate'!$B$3:$S$93,3,FALSE)*VLOOKUP($F826,BY_TRA_Demand_Drivers!$B$5:$J$100,9,FALSE)</f>
        <v>43.064306728666985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785.23394358412747</v>
      </c>
      <c r="H827" s="16">
        <f>VLOOKUP($D827,'Growth rate'!$B$3:$S$93,3,FALSE)*VLOOKUP($F827,BY_TRA_Demand_Drivers!$B$5:$J$100,8,FALSE)</f>
        <v>43.624142716139644</v>
      </c>
      <c r="I827" s="16">
        <f>VLOOKUP($D827,'Growth rate'!$B$3:$S$93,3,FALSE)*VLOOKUP($F827,BY_TRA_Demand_Drivers!$B$5:$J$100,9,FALSE)</f>
        <v>43.624142716139644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795.44198485072104</v>
      </c>
      <c r="H828" s="16">
        <f>VLOOKUP($D828,'Growth rate'!$B$3:$S$93,3,FALSE)*VLOOKUP($F828,BY_TRA_Demand_Drivers!$B$5:$J$100,8,FALSE)</f>
        <v>44.191256571449458</v>
      </c>
      <c r="I828" s="16">
        <f>VLOOKUP($D828,'Growth rate'!$B$3:$S$93,3,FALSE)*VLOOKUP($F828,BY_TRA_Demand_Drivers!$B$5:$J$100,9,FALSE)</f>
        <v>44.191256571449458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805.78273065378039</v>
      </c>
      <c r="H829" s="16">
        <f>VLOOKUP($D829,'Growth rate'!$B$3:$S$93,3,FALSE)*VLOOKUP($F829,BY_TRA_Demand_Drivers!$B$5:$J$100,8,FALSE)</f>
        <v>44.765742906878302</v>
      </c>
      <c r="I829" s="16">
        <f>VLOOKUP($D829,'Growth rate'!$B$3:$S$93,3,FALSE)*VLOOKUP($F829,BY_TRA_Demand_Drivers!$B$5:$J$100,9,FALSE)</f>
        <v>44.765742906878302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816.25790615227936</v>
      </c>
      <c r="H830" s="16">
        <f>VLOOKUP($D830,'Growth rate'!$B$3:$S$93,3,FALSE)*VLOOKUP($F830,BY_TRA_Demand_Drivers!$B$5:$J$100,8,FALSE)</f>
        <v>45.347697564667712</v>
      </c>
      <c r="I830" s="16">
        <f>VLOOKUP($D830,'Growth rate'!$B$3:$S$93,3,FALSE)*VLOOKUP($F830,BY_TRA_Demand_Drivers!$B$5:$J$100,9,FALSE)</f>
        <v>45.347697564667712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826.86925893225896</v>
      </c>
      <c r="H831" s="16">
        <f>VLOOKUP($D831,'Growth rate'!$B$3:$S$93,3,FALSE)*VLOOKUP($F831,BY_TRA_Demand_Drivers!$B$5:$J$100,8,FALSE)</f>
        <v>45.937217633008387</v>
      </c>
      <c r="I831" s="16">
        <f>VLOOKUP($D831,'Growth rate'!$B$3:$S$93,3,FALSE)*VLOOKUP($F831,BY_TRA_Demand_Drivers!$B$5:$J$100,9,FALSE)</f>
        <v>45.937217633008387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837.61855929837816</v>
      </c>
      <c r="H832" s="16">
        <f>VLOOKUP($D832,'Growth rate'!$B$3:$S$93,3,FALSE)*VLOOKUP($F832,BY_TRA_Demand_Drivers!$B$5:$J$100,8,FALSE)</f>
        <v>46.53440146223749</v>
      </c>
      <c r="I832" s="16">
        <f>VLOOKUP($D832,'Growth rate'!$B$3:$S$93,3,FALSE)*VLOOKUP($F832,BY_TRA_Demand_Drivers!$B$5:$J$100,9,FALSE)</f>
        <v>46.53440146223749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848.50760056925697</v>
      </c>
      <c r="H833" s="16">
        <f>VLOOKUP($D833,'Growth rate'!$B$3:$S$93,3,FALSE)*VLOOKUP($F833,BY_TRA_Demand_Drivers!$B$5:$J$100,8,FALSE)</f>
        <v>47.139348681246574</v>
      </c>
      <c r="I833" s="16">
        <f>VLOOKUP($D833,'Growth rate'!$B$3:$S$93,3,FALSE)*VLOOKUP($F833,BY_TRA_Demand_Drivers!$B$5:$J$100,9,FALSE)</f>
        <v>47.139348681246574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859.53819937665719</v>
      </c>
      <c r="H834" s="16">
        <f>VLOOKUP($D834,'Growth rate'!$B$3:$S$93,3,FALSE)*VLOOKUP($F834,BY_TRA_Demand_Drivers!$B$5:$J$100,8,FALSE)</f>
        <v>47.752160214102766</v>
      </c>
      <c r="I834" s="16">
        <f>VLOOKUP($D834,'Growth rate'!$B$3:$S$93,3,FALSE)*VLOOKUP($F834,BY_TRA_Demand_Drivers!$B$5:$J$100,9,FALSE)</f>
        <v>47.752160214102766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870.7121959685536</v>
      </c>
      <c r="H835" s="16">
        <f>VLOOKUP($D835,'Growth rate'!$B$3:$S$93,3,FALSE)*VLOOKUP($F835,BY_TRA_Demand_Drivers!$B$5:$J$100,8,FALSE)</f>
        <v>48.372938296886097</v>
      </c>
      <c r="I835" s="16">
        <f>VLOOKUP($D835,'Growth rate'!$B$3:$S$93,3,FALSE)*VLOOKUP($F835,BY_TRA_Demand_Drivers!$B$5:$J$100,9,FALSE)</f>
        <v>48.372938296886097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882.03145451614478</v>
      </c>
      <c r="H836" s="16">
        <f>VLOOKUP($D836,'Growth rate'!$B$3:$S$93,3,FALSE)*VLOOKUP($F836,BY_TRA_Demand_Drivers!$B$5:$J$100,8,FALSE)</f>
        <v>49.001786494745616</v>
      </c>
      <c r="I836" s="16">
        <f>VLOOKUP($D836,'Growth rate'!$B$3:$S$93,3,FALSE)*VLOOKUP($F836,BY_TRA_Demand_Drivers!$B$5:$J$100,9,FALSE)</f>
        <v>49.001786494745616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893.49786342485459</v>
      </c>
      <c r="H837" s="16">
        <f>VLOOKUP($D837,'Growth rate'!$B$3:$S$93,3,FALSE)*VLOOKUP($F837,BY_TRA_Demand_Drivers!$B$5:$J$100,8,FALSE)</f>
        <v>49.638809719177303</v>
      </c>
      <c r="I837" s="16">
        <f>VLOOKUP($D837,'Growth rate'!$B$3:$S$93,3,FALSE)*VLOOKUP($F837,BY_TRA_Demand_Drivers!$B$5:$J$100,9,FALSE)</f>
        <v>49.638809719177303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905.11333564937752</v>
      </c>
      <c r="H838" s="16">
        <f>VLOOKUP($D838,'Growth rate'!$B$3:$S$93,3,FALSE)*VLOOKUP($F838,BY_TRA_Demand_Drivers!$B$5:$J$100,8,FALSE)</f>
        <v>50.284114245526602</v>
      </c>
      <c r="I838" s="16">
        <f>VLOOKUP($D838,'Growth rate'!$B$3:$S$93,3,FALSE)*VLOOKUP($F838,BY_TRA_Demand_Drivers!$B$5:$J$100,9,FALSE)</f>
        <v>50.284114245526602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916.87980901281935</v>
      </c>
      <c r="H839" s="16">
        <f>VLOOKUP($D839,'Growth rate'!$B$3:$S$93,3,FALSE)*VLOOKUP($F839,BY_TRA_Demand_Drivers!$B$5:$J$100,8,FALSE)</f>
        <v>50.93780773071844</v>
      </c>
      <c r="I839" s="16">
        <f>VLOOKUP($D839,'Growth rate'!$B$3:$S$93,3,FALSE)*VLOOKUP($F839,BY_TRA_Demand_Drivers!$B$5:$J$100,9,FALSE)</f>
        <v>50.93780773071844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928.79924652998591</v>
      </c>
      <c r="H840" s="16">
        <f>VLOOKUP($D840,'Growth rate'!$B$3:$S$93,3,FALSE)*VLOOKUP($F840,BY_TRA_Demand_Drivers!$B$5:$J$100,8,FALSE)</f>
        <v>51.599999231217772</v>
      </c>
      <c r="I840" s="16">
        <f>VLOOKUP($D840,'Growth rate'!$B$3:$S$93,3,FALSE)*VLOOKUP($F840,BY_TRA_Demand_Drivers!$B$5:$J$100,9,FALSE)</f>
        <v>51.599999231217772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940.87363673487562</v>
      </c>
      <c r="H841" s="16">
        <f>VLOOKUP($D841,'Growth rate'!$B$3:$S$93,3,FALSE)*VLOOKUP($F841,BY_TRA_Demand_Drivers!$B$5:$J$100,8,FALSE)</f>
        <v>52.270799221223598</v>
      </c>
      <c r="I841" s="16">
        <f>VLOOKUP($D841,'Growth rate'!$B$3:$S$93,3,FALSE)*VLOOKUP($F841,BY_TRA_Demand_Drivers!$B$5:$J$100,9,FALSE)</f>
        <v>52.270799221223598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953.10499401242896</v>
      </c>
      <c r="H842" s="16">
        <f>VLOOKUP($D842,'Growth rate'!$B$3:$S$93,3,FALSE)*VLOOKUP($F842,BY_TRA_Demand_Drivers!$B$5:$J$100,8,FALSE)</f>
        <v>52.950319611099502</v>
      </c>
      <c r="I842" s="16">
        <f>VLOOKUP($D842,'Growth rate'!$B$3:$S$93,3,FALSE)*VLOOKUP($F842,BY_TRA_Demand_Drivers!$B$5:$J$100,9,FALSE)</f>
        <v>52.950319611099502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965.49535893459051</v>
      </c>
      <c r="H843" s="16">
        <f>VLOOKUP($D843,'Growth rate'!$B$3:$S$93,3,FALSE)*VLOOKUP($F843,BY_TRA_Demand_Drivers!$B$5:$J$100,8,FALSE)</f>
        <v>53.638673766043794</v>
      </c>
      <c r="I843" s="16">
        <f>VLOOKUP($D843,'Growth rate'!$B$3:$S$93,3,FALSE)*VLOOKUP($F843,BY_TRA_Demand_Drivers!$B$5:$J$100,9,FALSE)</f>
        <v>53.638673766043794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978.04679860073998</v>
      </c>
      <c r="H844" s="16">
        <f>VLOOKUP($D844,'Growth rate'!$B$3:$S$93,3,FALSE)*VLOOKUP($F844,BY_TRA_Demand_Drivers!$B$5:$J$100,8,FALSE)</f>
        <v>54.335976525002359</v>
      </c>
      <c r="I844" s="16">
        <f>VLOOKUP($D844,'Growth rate'!$B$3:$S$93,3,FALSE)*VLOOKUP($F844,BY_TRA_Demand_Drivers!$B$5:$J$100,9,FALSE)</f>
        <v>54.335976525002359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990.76140698254949</v>
      </c>
      <c r="H845" s="16">
        <f>VLOOKUP($D845,'Growth rate'!$B$3:$S$93,3,FALSE)*VLOOKUP($F845,BY_TRA_Demand_Drivers!$B$5:$J$100,8,FALSE)</f>
        <v>55.042344219827378</v>
      </c>
      <c r="I845" s="16">
        <f>VLOOKUP($D845,'Growth rate'!$B$3:$S$93,3,FALSE)*VLOOKUP($F845,BY_TRA_Demand_Drivers!$B$5:$J$100,9,FALSE)</f>
        <v>55.042344219827378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1003.6413052733227</v>
      </c>
      <c r="H846" s="16">
        <f>VLOOKUP($D846,'Growth rate'!$B$3:$S$93,3,FALSE)*VLOOKUP($F846,BY_TRA_Demand_Drivers!$B$5:$J$100,8,FALSE)</f>
        <v>55.757894694685135</v>
      </c>
      <c r="I846" s="16">
        <f>VLOOKUP($D846,'Growth rate'!$B$3:$S$93,3,FALSE)*VLOOKUP($F846,BY_TRA_Demand_Drivers!$B$5:$J$100,9,FALSE)</f>
        <v>55.757894694685135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1016.6886422418758</v>
      </c>
      <c r="H847" s="16">
        <f>VLOOKUP($D847,'Growth rate'!$B$3:$S$93,3,FALSE)*VLOOKUP($F847,BY_TRA_Demand_Drivers!$B$5:$J$100,8,FALSE)</f>
        <v>56.482747325716034</v>
      </c>
      <c r="I847" s="16">
        <f>VLOOKUP($D847,'Growth rate'!$B$3:$S$93,3,FALSE)*VLOOKUP($F847,BY_TRA_Demand_Drivers!$B$5:$J$100,9,FALSE)</f>
        <v>56.482747325716034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1029.90559459102</v>
      </c>
      <c r="H848" s="16">
        <f>VLOOKUP($D848,'Growth rate'!$B$3:$S$93,3,FALSE)*VLOOKUP($F848,BY_TRA_Demand_Drivers!$B$5:$J$100,8,FALSE)</f>
        <v>57.217023040950338</v>
      </c>
      <c r="I848" s="16">
        <f>VLOOKUP($D848,'Growth rate'!$B$3:$S$93,3,FALSE)*VLOOKUP($F848,BY_TRA_Demand_Drivers!$B$5:$J$100,9,FALSE)</f>
        <v>57.217023040950338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1043.294367320703</v>
      </c>
      <c r="H849" s="16">
        <f>VLOOKUP($D849,'Growth rate'!$B$3:$S$93,3,FALSE)*VLOOKUP($F849,BY_TRA_Demand_Drivers!$B$5:$J$100,8,FALSE)</f>
        <v>57.96084434048268</v>
      </c>
      <c r="I849" s="16">
        <f>VLOOKUP($D849,'Growth rate'!$B$3:$S$93,3,FALSE)*VLOOKUP($F849,BY_TRA_Demand_Drivers!$B$5:$J$100,9,FALSE)</f>
        <v>57.96084434048268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1056.857194095872</v>
      </c>
      <c r="H850" s="16">
        <f>VLOOKUP($D850,'Growth rate'!$B$3:$S$93,3,FALSE)*VLOOKUP($F850,BY_TRA_Demand_Drivers!$B$5:$J$100,8,FALSE)</f>
        <v>58.714335316908951</v>
      </c>
      <c r="I850" s="16">
        <f>VLOOKUP($D850,'Growth rate'!$B$3:$S$93,3,FALSE)*VLOOKUP($F850,BY_TRA_Demand_Drivers!$B$5:$J$100,9,FALSE)</f>
        <v>58.714335316908951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1070.5963376191185</v>
      </c>
      <c r="H851" s="16">
        <f>VLOOKUP($D851,'Growth rate'!$B$3:$S$93,3,FALSE)*VLOOKUP($F851,BY_TRA_Demand_Drivers!$B$5:$J$100,8,FALSE)</f>
        <v>59.477621676028761</v>
      </c>
      <c r="I851" s="16">
        <f>VLOOKUP($D851,'Growth rate'!$B$3:$S$93,3,FALSE)*VLOOKUP($F851,BY_TRA_Demand_Drivers!$B$5:$J$100,9,FALSE)</f>
        <v>59.477621676028761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1084.5140900081669</v>
      </c>
      <c r="H852" s="16">
        <f>VLOOKUP($D852,'Growth rate'!$B$3:$S$93,3,FALSE)*VLOOKUP($F852,BY_TRA_Demand_Drivers!$B$5:$J$100,8,FALSE)</f>
        <v>60.250830757817134</v>
      </c>
      <c r="I852" s="16">
        <f>VLOOKUP($D852,'Growth rate'!$B$3:$S$93,3,FALSE)*VLOOKUP($F852,BY_TRA_Demand_Drivers!$B$5:$J$100,9,FALSE)</f>
        <v>60.250830757817134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1098.6127731782728</v>
      </c>
      <c r="H853" s="16">
        <f>VLOOKUP($D853,'Growth rate'!$B$3:$S$93,3,FALSE)*VLOOKUP($F853,BY_TRA_Demand_Drivers!$B$5:$J$100,8,FALSE)</f>
        <v>61.034091557668752</v>
      </c>
      <c r="I853" s="16">
        <f>VLOOKUP($D853,'Growth rate'!$B$3:$S$93,3,FALSE)*VLOOKUP($F853,BY_TRA_Demand_Drivers!$B$5:$J$100,9,FALSE)</f>
        <v>61.034091557668752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1112.8947392295904</v>
      </c>
      <c r="H854" s="16">
        <f>VLOOKUP($D854,'Growth rate'!$B$3:$S$93,3,FALSE)*VLOOKUP($F854,BY_TRA_Demand_Drivers!$B$5:$J$100,8,FALSE)</f>
        <v>61.827534747918442</v>
      </c>
      <c r="I854" s="16">
        <f>VLOOKUP($D854,'Growth rate'!$B$3:$S$93,3,FALSE)*VLOOKUP($F854,BY_TRA_Demand_Drivers!$B$5:$J$100,9,FALSE)</f>
        <v>61.827534747918442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1127.3623708395751</v>
      </c>
      <c r="H855" s="16">
        <f>VLOOKUP($D855,'Growth rate'!$B$3:$S$93,3,FALSE)*VLOOKUP($F855,BY_TRA_Demand_Drivers!$B$5:$J$100,8,FALSE)</f>
        <v>62.631292699641378</v>
      </c>
      <c r="I855" s="16">
        <f>VLOOKUP($D855,'Growth rate'!$B$3:$S$93,3,FALSE)*VLOOKUP($F855,BY_TRA_Demand_Drivers!$B$5:$J$100,9,FALSE)</f>
        <v>62.631292699641378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1142.0180816604893</v>
      </c>
      <c r="H856" s="16">
        <f>VLOOKUP($D856,'Growth rate'!$B$3:$S$93,3,FALSE)*VLOOKUP($F856,BY_TRA_Demand_Drivers!$B$5:$J$100,8,FALSE)</f>
        <v>63.445499504736702</v>
      </c>
      <c r="I856" s="16">
        <f>VLOOKUP($D856,'Growth rate'!$B$3:$S$93,3,FALSE)*VLOOKUP($F856,BY_TRA_Demand_Drivers!$B$5:$J$100,9,FALSE)</f>
        <v>63.445499504736702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1156.8643167220755</v>
      </c>
      <c r="H857" s="16">
        <f>VLOOKUP($D857,'Growth rate'!$B$3:$S$93,3,FALSE)*VLOOKUP($F857,BY_TRA_Demand_Drivers!$B$5:$J$100,8,FALSE)</f>
        <v>64.270290998298279</v>
      </c>
      <c r="I857" s="16">
        <f>VLOOKUP($D857,'Growth rate'!$B$3:$S$93,3,FALSE)*VLOOKUP($F857,BY_TRA_Demand_Drivers!$B$5:$J$100,9,FALSE)</f>
        <v>64.270290998298279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1171.9035528394622</v>
      </c>
      <c r="H858" s="16">
        <f>VLOOKUP($D858,'Growth rate'!$B$3:$S$93,3,FALSE)*VLOOKUP($F858,BY_TRA_Demand_Drivers!$B$5:$J$100,8,FALSE)</f>
        <v>65.105804781276134</v>
      </c>
      <c r="I858" s="16">
        <f>VLOOKUP($D858,'Growth rate'!$B$3:$S$93,3,FALSE)*VLOOKUP($F858,BY_TRA_Demand_Drivers!$B$5:$J$100,9,FALSE)</f>
        <v>65.105804781276134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1187.1382990263753</v>
      </c>
      <c r="H859" s="16">
        <f>VLOOKUP($D859,'Growth rate'!$B$3:$S$93,3,FALSE)*VLOOKUP($F859,BY_TRA_Demand_Drivers!$B$5:$J$100,8,FALSE)</f>
        <v>65.952180243432721</v>
      </c>
      <c r="I859" s="16">
        <f>VLOOKUP($D859,'Growth rate'!$B$3:$S$93,3,FALSE)*VLOOKUP($F859,BY_TRA_Demand_Drivers!$B$5:$J$100,9,FALSE)</f>
        <v>65.952180243432721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1202.5710969137181</v>
      </c>
      <c r="H860" s="16">
        <f>VLOOKUP($D860,'Growth rate'!$B$3:$S$93,3,FALSE)*VLOOKUP($F860,BY_TRA_Demand_Drivers!$B$5:$J$100,8,FALSE)</f>
        <v>66.809558586597348</v>
      </c>
      <c r="I860" s="16">
        <f>VLOOKUP($D860,'Growth rate'!$B$3:$S$93,3,FALSE)*VLOOKUP($F860,BY_TRA_Demand_Drivers!$B$5:$J$100,9,FALSE)</f>
        <v>66.809558586597348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1218.2045211735963</v>
      </c>
      <c r="H861" s="16">
        <f>VLOOKUP($D861,'Growth rate'!$B$3:$S$93,3,FALSE)*VLOOKUP($F861,BY_TRA_Demand_Drivers!$B$5:$J$100,8,FALSE)</f>
        <v>67.678082848223113</v>
      </c>
      <c r="I861" s="16">
        <f>VLOOKUP($D861,'Growth rate'!$B$3:$S$93,3,FALSE)*VLOOKUP($F861,BY_TRA_Demand_Drivers!$B$5:$J$100,9,FALSE)</f>
        <v>67.678082848223113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1234.0411799488529</v>
      </c>
      <c r="H862" s="16">
        <f>VLOOKUP($D862,'Growth rate'!$B$3:$S$93,3,FALSE)*VLOOKUP($F862,BY_TRA_Demand_Drivers!$B$5:$J$100,8,FALSE)</f>
        <v>68.557897925250003</v>
      </c>
      <c r="I862" s="16">
        <f>VLOOKUP($D862,'Growth rate'!$B$3:$S$93,3,FALSE)*VLOOKUP($F862,BY_TRA_Demand_Drivers!$B$5:$J$100,9,FALSE)</f>
        <v>68.557897925250003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1250.0837152881879</v>
      </c>
      <c r="H863" s="16">
        <f>VLOOKUP($D863,'Growth rate'!$B$3:$S$93,3,FALSE)*VLOOKUP($F863,BY_TRA_Demand_Drivers!$B$5:$J$100,8,FALSE)</f>
        <v>69.449150598278251</v>
      </c>
      <c r="I863" s="16">
        <f>VLOOKUP($D863,'Growth rate'!$B$3:$S$93,3,FALSE)*VLOOKUP($F863,BY_TRA_Demand_Drivers!$B$5:$J$100,9,FALSE)</f>
        <v>69.449150598278251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1266.3348035869344</v>
      </c>
      <c r="H864" s="16">
        <f>VLOOKUP($D864,'Growth rate'!$B$3:$S$93,3,FALSE)*VLOOKUP($F864,BY_TRA_Demand_Drivers!$B$5:$J$100,8,FALSE)</f>
        <v>70.351989556055869</v>
      </c>
      <c r="I864" s="16">
        <f>VLOOKUP($D864,'Growth rate'!$B$3:$S$93,3,FALSE)*VLOOKUP($F864,BY_TRA_Demand_Drivers!$B$5:$J$100,9,FALSE)</f>
        <v>70.351989556055869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1282.7971560335643</v>
      </c>
      <c r="H865" s="16">
        <f>VLOOKUP($D865,'Growth rate'!$B$3:$S$93,3,FALSE)*VLOOKUP($F865,BY_TRA_Demand_Drivers!$B$5:$J$100,8,FALSE)</f>
        <v>71.266565420284579</v>
      </c>
      <c r="I865" s="16">
        <f>VLOOKUP($D865,'Growth rate'!$B$3:$S$93,3,FALSE)*VLOOKUP($F865,BY_TRA_Demand_Drivers!$B$5:$J$100,9,FALSE)</f>
        <v>71.266565420284579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1299.4735190620006</v>
      </c>
      <c r="H866" s="16">
        <f>VLOOKUP($D866,'Growth rate'!$B$3:$S$93,3,FALSE)*VLOOKUP($F866,BY_TRA_Demand_Drivers!$B$5:$J$100,8,FALSE)</f>
        <v>72.19303077074828</v>
      </c>
      <c r="I866" s="16">
        <f>VLOOKUP($D866,'Growth rate'!$B$3:$S$93,3,FALSE)*VLOOKUP($F866,BY_TRA_Demand_Drivers!$B$5:$J$100,9,FALSE)</f>
        <v>72.19303077074828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1316.3666748098067</v>
      </c>
      <c r="H867" s="16">
        <f>VLOOKUP($D867,'Growth rate'!$B$3:$S$93,3,FALSE)*VLOOKUP($F867,BY_TRA_Demand_Drivers!$B$5:$J$100,8,FALSE)</f>
        <v>73.131540170768005</v>
      </c>
      <c r="I867" s="16">
        <f>VLOOKUP($D867,'Growth rate'!$B$3:$S$93,3,FALSE)*VLOOKUP($F867,BY_TRA_Demand_Drivers!$B$5:$J$100,9,FALSE)</f>
        <v>73.131540170768005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1333.4794415823339</v>
      </c>
      <c r="H868" s="16">
        <f>VLOOKUP($D868,'Growth rate'!$B$3:$S$93,3,FALSE)*VLOOKUP($F868,BY_TRA_Demand_Drivers!$B$5:$J$100,8,FALSE)</f>
        <v>74.082250192987971</v>
      </c>
      <c r="I868" s="16">
        <f>VLOOKUP($D868,'Growth rate'!$B$3:$S$93,3,FALSE)*VLOOKUP($F868,BY_TRA_Demand_Drivers!$B$5:$J$100,9,FALSE)</f>
        <v>74.082250192987971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1350.814674322904</v>
      </c>
      <c r="H869" s="16">
        <f>VLOOKUP($D869,'Growth rate'!$B$3:$S$93,3,FALSE)*VLOOKUP($F869,BY_TRA_Demand_Drivers!$B$5:$J$100,8,FALSE)</f>
        <v>75.045319445496816</v>
      </c>
      <c r="I869" s="16">
        <f>VLOOKUP($D869,'Growth rate'!$B$3:$S$93,3,FALSE)*VLOOKUP($F869,BY_TRA_Demand_Drivers!$B$5:$J$100,9,FALSE)</f>
        <v>75.045319445496816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1368.3752650891017</v>
      </c>
      <c r="H870" s="16">
        <f>VLOOKUP($D870,'Growth rate'!$B$3:$S$93,3,FALSE)*VLOOKUP($F870,BY_TRA_Demand_Drivers!$B$5:$J$100,8,FALSE)</f>
        <v>76.020908598288258</v>
      </c>
      <c r="I870" s="16">
        <f>VLOOKUP($D870,'Growth rate'!$B$3:$S$93,3,FALSE)*VLOOKUP($F870,BY_TRA_Demand_Drivers!$B$5:$J$100,9,FALSE)</f>
        <v>76.020908598288258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1386.1641435352597</v>
      </c>
      <c r="H871" s="16">
        <f>VLOOKUP($D871,'Growth rate'!$B$3:$S$93,3,FALSE)*VLOOKUP($F871,BY_TRA_Demand_Drivers!$B$5:$J$100,8,FALSE)</f>
        <v>77.009180410065994</v>
      </c>
      <c r="I871" s="16">
        <f>VLOOKUP($D871,'Growth rate'!$B$3:$S$93,3,FALSE)*VLOOKUP($F871,BY_TRA_Demand_Drivers!$B$5:$J$100,9,FALSE)</f>
        <v>77.009180410065994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1404.184277401218</v>
      </c>
      <c r="H872" s="16">
        <f>VLOOKUP($D872,'Growth rate'!$B$3:$S$93,3,FALSE)*VLOOKUP($F872,BY_TRA_Demand_Drivers!$B$5:$J$100,8,FALSE)</f>
        <v>78.010299755396844</v>
      </c>
      <c r="I872" s="16">
        <f>VLOOKUP($D872,'Growth rate'!$B$3:$S$93,3,FALSE)*VLOOKUP($F872,BY_TRA_Demand_Drivers!$B$5:$J$100,9,FALSE)</f>
        <v>78.010299755396844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1422.4386730074336</v>
      </c>
      <c r="H873" s="16">
        <f>VLOOKUP($D873,'Growth rate'!$B$3:$S$93,3,FALSE)*VLOOKUP($F873,BY_TRA_Demand_Drivers!$B$5:$J$100,8,FALSE)</f>
        <v>79.024433652216999</v>
      </c>
      <c r="I873" s="16">
        <f>VLOOKUP($D873,'Growth rate'!$B$3:$S$93,3,FALSE)*VLOOKUP($F873,BY_TRA_Demand_Drivers!$B$5:$J$100,9,FALSE)</f>
        <v>79.024433652216999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1440.9303757565301</v>
      </c>
      <c r="H874" s="16">
        <f>VLOOKUP($D874,'Growth rate'!$B$3:$S$93,3,FALSE)*VLOOKUP($F874,BY_TRA_Demand_Drivers!$B$5:$J$100,8,FALSE)</f>
        <v>80.051751289695815</v>
      </c>
      <c r="I874" s="16">
        <f>VLOOKUP($D874,'Growth rate'!$B$3:$S$93,3,FALSE)*VLOOKUP($F874,BY_TRA_Demand_Drivers!$B$5:$J$100,9,FALSE)</f>
        <v>80.051751289695815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1459.6624706413647</v>
      </c>
      <c r="H875" s="16">
        <f>VLOOKUP($D875,'Growth rate'!$B$3:$S$93,3,FALSE)*VLOOKUP($F875,BY_TRA_Demand_Drivers!$B$5:$J$100,8,FALSE)</f>
        <v>81.092424056461837</v>
      </c>
      <c r="I875" s="16">
        <f>VLOOKUP($D875,'Growth rate'!$B$3:$S$93,3,FALSE)*VLOOKUP($F875,BY_TRA_Demand_Drivers!$B$5:$J$100,9,FALSE)</f>
        <v>81.092424056461837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1478.6380827597025</v>
      </c>
      <c r="H876" s="16">
        <f>VLOOKUP($D876,'Growth rate'!$B$3:$S$93,3,FALSE)*VLOOKUP($F876,BY_TRA_Demand_Drivers!$B$5:$J$100,8,FALSE)</f>
        <v>82.146625569195834</v>
      </c>
      <c r="I876" s="16">
        <f>VLOOKUP($D876,'Growth rate'!$B$3:$S$93,3,FALSE)*VLOOKUP($F876,BY_TRA_Demand_Drivers!$B$5:$J$100,9,FALSE)</f>
        <v>82.146625569195834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1497.8603778355782</v>
      </c>
      <c r="H877" s="16">
        <f>VLOOKUP($D877,'Growth rate'!$B$3:$S$93,3,FALSE)*VLOOKUP($F877,BY_TRA_Demand_Drivers!$B$5:$J$100,8,FALSE)</f>
        <v>83.214531701595362</v>
      </c>
      <c r="I877" s="16">
        <f>VLOOKUP($D877,'Growth rate'!$B$3:$S$93,3,FALSE)*VLOOKUP($F877,BY_TRA_Demand_Drivers!$B$5:$J$100,9,FALSE)</f>
        <v>83.214531701595362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1517.3325627474408</v>
      </c>
      <c r="H878" s="16">
        <f>VLOOKUP($D878,'Growth rate'!$B$3:$S$93,3,FALSE)*VLOOKUP($F878,BY_TRA_Demand_Drivers!$B$5:$J$100,8,FALSE)</f>
        <v>84.296320613716105</v>
      </c>
      <c r="I878" s="16">
        <f>VLOOKUP($D878,'Growth rate'!$B$3:$S$93,3,FALSE)*VLOOKUP($F878,BY_TRA_Demand_Drivers!$B$5:$J$100,9,FALSE)</f>
        <v>84.296320613716105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1537.0578860631572</v>
      </c>
      <c r="H879" s="16">
        <f>VLOOKUP($D879,'Growth rate'!$B$3:$S$93,3,FALSE)*VLOOKUP($F879,BY_TRA_Demand_Drivers!$B$5:$J$100,8,FALSE)</f>
        <v>85.392172781694399</v>
      </c>
      <c r="I879" s="16">
        <f>VLOOKUP($D879,'Growth rate'!$B$3:$S$93,3,FALSE)*VLOOKUP($F879,BY_TRA_Demand_Drivers!$B$5:$J$100,9,FALSE)</f>
        <v>85.392172781694399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1557.0396385819781</v>
      </c>
      <c r="H880" s="16">
        <f>VLOOKUP($D880,'Growth rate'!$B$3:$S$93,3,FALSE)*VLOOKUP($F880,BY_TRA_Demand_Drivers!$B$5:$J$100,8,FALSE)</f>
        <v>86.502271027856423</v>
      </c>
      <c r="I880" s="16">
        <f>VLOOKUP($D880,'Growth rate'!$B$3:$S$93,3,FALSE)*VLOOKUP($F880,BY_TRA_Demand_Drivers!$B$5:$J$100,9,FALSE)</f>
        <v>86.502271027856423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1577.2811538835435</v>
      </c>
      <c r="H881" s="16">
        <f>VLOOKUP($D881,'Growth rate'!$B$3:$S$93,3,FALSE)*VLOOKUP($F881,BY_TRA_Demand_Drivers!$B$5:$J$100,8,FALSE)</f>
        <v>87.626800551218537</v>
      </c>
      <c r="I881" s="16">
        <f>VLOOKUP($D881,'Growth rate'!$B$3:$S$93,3,FALSE)*VLOOKUP($F881,BY_TRA_Demand_Drivers!$B$5:$J$100,9,FALSE)</f>
        <v>87.626800551218537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1597.7858088840294</v>
      </c>
      <c r="H882" s="16">
        <f>VLOOKUP($D882,'Growth rate'!$B$3:$S$93,3,FALSE)*VLOOKUP($F882,BY_TRA_Demand_Drivers!$B$5:$J$100,8,FALSE)</f>
        <v>88.765948958384371</v>
      </c>
      <c r="I882" s="16">
        <f>VLOOKUP($D882,'Growth rate'!$B$3:$S$93,3,FALSE)*VLOOKUP($F882,BY_TRA_Demand_Drivers!$B$5:$J$100,9,FALSE)</f>
        <v>88.765948958384371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1618.5570243995219</v>
      </c>
      <c r="H883" s="16">
        <f>VLOOKUP($D883,'Growth rate'!$B$3:$S$93,3,FALSE)*VLOOKUP($F883,BY_TRA_Demand_Drivers!$B$5:$J$100,8,FALSE)</f>
        <v>89.919906294843358</v>
      </c>
      <c r="I883" s="16">
        <f>VLOOKUP($D883,'Growth rate'!$B$3:$S$93,3,FALSE)*VLOOKUP($F883,BY_TRA_Demand_Drivers!$B$5:$J$100,9,FALSE)</f>
        <v>89.919906294843358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1639.5982657167156</v>
      </c>
      <c r="H884" s="16">
        <f>VLOOKUP($D884,'Growth rate'!$B$3:$S$93,3,FALSE)*VLOOKUP($F884,BY_TRA_Demand_Drivers!$B$5:$J$100,8,FALSE)</f>
        <v>91.088865076676328</v>
      </c>
      <c r="I884" s="16">
        <f>VLOOKUP($D884,'Growth rate'!$B$3:$S$93,3,FALSE)*VLOOKUP($F884,BY_TRA_Demand_Drivers!$B$5:$J$100,9,FALSE)</f>
        <v>91.088865076676328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1660.9130431710325</v>
      </c>
      <c r="H885" s="16">
        <f>VLOOKUP($D885,'Growth rate'!$B$3:$S$93,3,FALSE)*VLOOKUP($F885,BY_TRA_Demand_Drivers!$B$5:$J$100,8,FALSE)</f>
        <v>92.273020322673105</v>
      </c>
      <c r="I885" s="16">
        <f>VLOOKUP($D885,'Growth rate'!$B$3:$S$93,3,FALSE)*VLOOKUP($F885,BY_TRA_Demand_Drivers!$B$5:$J$100,9,FALSE)</f>
        <v>92.273020322673105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1682.5049127322559</v>
      </c>
      <c r="H886" s="16">
        <f>VLOOKUP($D886,'Growth rate'!$B$3:$S$93,3,FALSE)*VLOOKUP($F886,BY_TRA_Demand_Drivers!$B$5:$J$100,8,FALSE)</f>
        <v>93.472569586867849</v>
      </c>
      <c r="I886" s="16">
        <f>VLOOKUP($D886,'Growth rate'!$B$3:$S$93,3,FALSE)*VLOOKUP($F886,BY_TRA_Demand_Drivers!$B$5:$J$100,9,FALSE)</f>
        <v>93.472569586867849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1704.3774765977751</v>
      </c>
      <c r="H887" s="16">
        <f>VLOOKUP($D887,'Growth rate'!$B$3:$S$93,3,FALSE)*VLOOKUP($F887,BY_TRA_Demand_Drivers!$B$5:$J$100,8,FALSE)</f>
        <v>94.687712991497122</v>
      </c>
      <c r="I887" s="16">
        <f>VLOOKUP($D887,'Growth rate'!$B$3:$S$93,3,FALSE)*VLOOKUP($F887,BY_TRA_Demand_Drivers!$B$5:$J$100,9,FALSE)</f>
        <v>94.687712991497122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1726.5343837935459</v>
      </c>
      <c r="H888" s="16">
        <f>VLOOKUP($D888,'Growth rate'!$B$3:$S$93,3,FALSE)*VLOOKUP($F888,BY_TRA_Demand_Drivers!$B$5:$J$100,8,FALSE)</f>
        <v>95.918653260386577</v>
      </c>
      <c r="I888" s="16">
        <f>VLOOKUP($D888,'Growth rate'!$B$3:$S$93,3,FALSE)*VLOOKUP($F888,BY_TRA_Demand_Drivers!$B$5:$J$100,9,FALSE)</f>
        <v>95.918653260386577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1748.9793307828618</v>
      </c>
      <c r="H889" s="16">
        <f>VLOOKUP($D889,'Growth rate'!$B$3:$S$93,3,FALSE)*VLOOKUP($F889,BY_TRA_Demand_Drivers!$B$5:$J$100,8,FALSE)</f>
        <v>97.16559575277158</v>
      </c>
      <c r="I889" s="16">
        <f>VLOOKUP($D889,'Growth rate'!$B$3:$S$93,3,FALSE)*VLOOKUP($F889,BY_TRA_Demand_Drivers!$B$5:$J$100,9,FALSE)</f>
        <v>97.16559575277158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1771.7160620830389</v>
      </c>
      <c r="H890" s="16">
        <f>VLOOKUP($D890,'Growth rate'!$B$3:$S$93,3,FALSE)*VLOOKUP($F890,BY_TRA_Demand_Drivers!$B$5:$J$100,8,FALSE)</f>
        <v>98.428748497557606</v>
      </c>
      <c r="I890" s="16">
        <f>VLOOKUP($D890,'Growth rate'!$B$3:$S$93,3,FALSE)*VLOOKUP($F890,BY_TRA_Demand_Drivers!$B$5:$J$100,9,FALSE)</f>
        <v>98.428748497557606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1794.7483708901182</v>
      </c>
      <c r="H891" s="16">
        <f>VLOOKUP($D891,'Growth rate'!$B$3:$S$93,3,FALSE)*VLOOKUP($F891,BY_TRA_Demand_Drivers!$B$5:$J$100,8,FALSE)</f>
        <v>99.70832222802585</v>
      </c>
      <c r="I891" s="16">
        <f>VLOOKUP($D891,'Growth rate'!$B$3:$S$93,3,FALSE)*VLOOKUP($F891,BY_TRA_Demand_Drivers!$B$5:$J$100,9,FALSE)</f>
        <v>99.70832222802585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1818.0800997116896</v>
      </c>
      <c r="H892" s="16">
        <f>VLOOKUP($D892,'Growth rate'!$B$3:$S$93,3,FALSE)*VLOOKUP($F892,BY_TRA_Demand_Drivers!$B$5:$J$100,8,FALSE)</f>
        <v>101.00453041699016</v>
      </c>
      <c r="I892" s="16">
        <f>VLOOKUP($D892,'Growth rate'!$B$3:$S$93,3,FALSE)*VLOOKUP($F892,BY_TRA_Demand_Drivers!$B$5:$J$100,9,FALSE)</f>
        <v>101.00453041699016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1841.7151410079414</v>
      </c>
      <c r="H893" s="16">
        <f>VLOOKUP($D893,'Growth rate'!$B$3:$S$93,3,FALSE)*VLOOKUP($F893,BY_TRA_Demand_Drivers!$B$5:$J$100,8,FALSE)</f>
        <v>102.31758931241103</v>
      </c>
      <c r="I893" s="16">
        <f>VLOOKUP($D893,'Growth rate'!$B$3:$S$93,3,FALSE)*VLOOKUP($F893,BY_TRA_Demand_Drivers!$B$5:$J$100,9,FALSE)</f>
        <v>102.31758931241103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1865.6574378410446</v>
      </c>
      <c r="H894" s="16">
        <f>VLOOKUP($D894,'Growth rate'!$B$3:$S$93,3,FALSE)*VLOOKUP($F894,BY_TRA_Demand_Drivers!$B$5:$J$100,8,FALSE)</f>
        <v>103.64771797347238</v>
      </c>
      <c r="I894" s="16">
        <f>VLOOKUP($D894,'Growth rate'!$B$3:$S$93,3,FALSE)*VLOOKUP($F894,BY_TRA_Demand_Drivers!$B$5:$J$100,9,FALSE)</f>
        <v>103.64771797347238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1889.9109845329779</v>
      </c>
      <c r="H895" s="16">
        <f>VLOOKUP($D895,'Growth rate'!$B$3:$S$93,3,FALSE)*VLOOKUP($F895,BY_TRA_Demand_Drivers!$B$5:$J$100,8,FALSE)</f>
        <v>104.9951383071275</v>
      </c>
      <c r="I895" s="16">
        <f>VLOOKUP($D895,'Growth rate'!$B$3:$S$93,3,FALSE)*VLOOKUP($F895,BY_TRA_Demand_Drivers!$B$5:$J$100,9,FALSE)</f>
        <v>104.9951383071275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1914.4798273319061</v>
      </c>
      <c r="H896" s="16">
        <f>VLOOKUP($D896,'Growth rate'!$B$3:$S$93,3,FALSE)*VLOOKUP($F896,BY_TRA_Demand_Drivers!$B$5:$J$100,8,FALSE)</f>
        <v>106.36007510512013</v>
      </c>
      <c r="I896" s="16">
        <f>VLOOKUP($D896,'Growth rate'!$B$3:$S$93,3,FALSE)*VLOOKUP($F896,BY_TRA_Demand_Drivers!$B$5:$J$100,9,FALSE)</f>
        <v>106.36007510512013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1939.3680650872207</v>
      </c>
      <c r="H897" s="16">
        <f>VLOOKUP($D897,'Growth rate'!$B$3:$S$93,3,FALSE)*VLOOKUP($F897,BY_TRA_Demand_Drivers!$B$5:$J$100,8,FALSE)</f>
        <v>107.74275608148669</v>
      </c>
      <c r="I897" s="16">
        <f>VLOOKUP($D897,'Growth rate'!$B$3:$S$93,3,FALSE)*VLOOKUP($F897,BY_TRA_Demand_Drivers!$B$5:$J$100,9,FALSE)</f>
        <v>107.74275608148669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1964.5798499333544</v>
      </c>
      <c r="H898" s="16">
        <f>VLOOKUP($D898,'Growth rate'!$B$3:$S$93,3,FALSE)*VLOOKUP($F898,BY_TRA_Demand_Drivers!$B$5:$J$100,8,FALSE)</f>
        <v>109.14341191054601</v>
      </c>
      <c r="I898" s="16">
        <f>VLOOKUP($D898,'Growth rate'!$B$3:$S$93,3,FALSE)*VLOOKUP($F898,BY_TRA_Demand_Drivers!$B$5:$J$100,9,FALSE)</f>
        <v>109.14341191054601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1990.1193879824878</v>
      </c>
      <c r="H899" s="16">
        <f>VLOOKUP($D899,'Growth rate'!$B$3:$S$93,3,FALSE)*VLOOKUP($F899,BY_TRA_Demand_Drivers!$B$5:$J$100,8,FALSE)</f>
        <v>110.56227626538309</v>
      </c>
      <c r="I899" s="16">
        <f>VLOOKUP($D899,'Growth rate'!$B$3:$S$93,3,FALSE)*VLOOKUP($F899,BY_TRA_Demand_Drivers!$B$5:$J$100,9,FALSE)</f>
        <v>110.56227626538309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2015.9909400262598</v>
      </c>
      <c r="H900" s="16">
        <f>VLOOKUP($D900,'Growth rate'!$B$3:$S$93,3,FALSE)*VLOOKUP($F900,BY_TRA_Demand_Drivers!$B$5:$J$100,8,FALSE)</f>
        <v>111.99958585683305</v>
      </c>
      <c r="I900" s="16">
        <f>VLOOKUP($D900,'Growth rate'!$B$3:$S$93,3,FALSE)*VLOOKUP($F900,BY_TRA_Demand_Drivers!$B$5:$J$100,9,FALSE)</f>
        <v>111.99958585683305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2042.1988222466009</v>
      </c>
      <c r="H901" s="16">
        <f>VLOOKUP($D901,'Growth rate'!$B$3:$S$93,3,FALSE)*VLOOKUP($F901,BY_TRA_Demand_Drivers!$B$5:$J$100,8,FALSE)</f>
        <v>113.45558047297186</v>
      </c>
      <c r="I901" s="16">
        <f>VLOOKUP($D901,'Growth rate'!$B$3:$S$93,3,FALSE)*VLOOKUP($F901,BY_TRA_Demand_Drivers!$B$5:$J$100,9,FALSE)</f>
        <v>113.45558047297186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2068.7474069358063</v>
      </c>
      <c r="H902" s="16">
        <f>VLOOKUP($D902,'Growth rate'!$B$3:$S$93,3,FALSE)*VLOOKUP($F902,BY_TRA_Demand_Drivers!$B$5:$J$100,8,FALSE)</f>
        <v>114.93050301912049</v>
      </c>
      <c r="I902" s="16">
        <f>VLOOKUP($D902,'Growth rate'!$B$3:$S$93,3,FALSE)*VLOOKUP($F902,BY_TRA_Demand_Drivers!$B$5:$J$100,9,FALSE)</f>
        <v>114.93050301912049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2095.641123225972</v>
      </c>
      <c r="H903" s="16">
        <f>VLOOKUP($D903,'Growth rate'!$B$3:$S$93,3,FALSE)*VLOOKUP($F903,BY_TRA_Demand_Drivers!$B$5:$J$100,8,FALSE)</f>
        <v>116.42459955836904</v>
      </c>
      <c r="I903" s="16">
        <f>VLOOKUP($D903,'Growth rate'!$B$3:$S$93,3,FALSE)*VLOOKUP($F903,BY_TRA_Demand_Drivers!$B$5:$J$100,9,FALSE)</f>
        <v>116.42459955836904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2122.884457827909</v>
      </c>
      <c r="H904" s="16">
        <f>VLOOKUP($D904,'Growth rate'!$B$3:$S$93,3,FALSE)*VLOOKUP($F904,BY_TRA_Demand_Drivers!$B$5:$J$100,8,FALSE)</f>
        <v>117.93811935262782</v>
      </c>
      <c r="I904" s="16">
        <f>VLOOKUP($D904,'Growth rate'!$B$3:$S$93,3,FALSE)*VLOOKUP($F904,BY_TRA_Demand_Drivers!$B$5:$J$100,9,FALSE)</f>
        <v>117.93811935262782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2150.4819557796718</v>
      </c>
      <c r="H905" s="16">
        <f>VLOOKUP($D905,'Growth rate'!$B$3:$S$93,3,FALSE)*VLOOKUP($F905,BY_TRA_Demand_Drivers!$B$5:$J$100,8,FALSE)</f>
        <v>119.47131490421198</v>
      </c>
      <c r="I905" s="16">
        <f>VLOOKUP($D905,'Growth rate'!$B$3:$S$93,3,FALSE)*VLOOKUP($F905,BY_TRA_Demand_Drivers!$B$5:$J$100,9,FALSE)</f>
        <v>119.47131490421198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1603.3527263999999</v>
      </c>
      <c r="H906" s="16">
        <f>VLOOKUP($D906,'Growth rate'!$B$3:$S$93,3,FALSE)*VLOOKUP($F906,BY_TRA_Demand_Drivers!$B$5:$J$100,8,FALSE)</f>
        <v>89.075222400000001</v>
      </c>
      <c r="I906" s="16">
        <f>VLOOKUP($D906,'Growth rate'!$B$3:$S$93,3,FALSE)*VLOOKUP($F906,BY_TRA_Demand_Drivers!$B$5:$J$100,9,FALSE)</f>
        <v>89.075222400000001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1586.0699459231471</v>
      </c>
      <c r="H907" s="16">
        <f>VLOOKUP($D907,'Growth rate'!$B$3:$S$93,3,FALSE)*VLOOKUP($F907,BY_TRA_Demand_Drivers!$B$5:$J$100,8,FALSE)</f>
        <v>88.115067164462658</v>
      </c>
      <c r="I907" s="16">
        <f>VLOOKUP($D907,'Growth rate'!$B$3:$S$93,3,FALSE)*VLOOKUP($F907,BY_TRA_Demand_Drivers!$B$5:$J$100,9,FALSE)</f>
        <v>88.115067164462658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1606.6888552201478</v>
      </c>
      <c r="H908" s="16">
        <f>VLOOKUP($D908,'Growth rate'!$B$3:$S$93,3,FALSE)*VLOOKUP($F908,BY_TRA_Demand_Drivers!$B$5:$J$100,8,FALSE)</f>
        <v>89.260563037600662</v>
      </c>
      <c r="I908" s="16">
        <f>VLOOKUP($D908,'Growth rate'!$B$3:$S$93,3,FALSE)*VLOOKUP($F908,BY_TRA_Demand_Drivers!$B$5:$J$100,9,FALSE)</f>
        <v>89.260563037600662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1627.5758103380097</v>
      </c>
      <c r="H909" s="16">
        <f>VLOOKUP($D909,'Growth rate'!$B$3:$S$93,3,FALSE)*VLOOKUP($F909,BY_TRA_Demand_Drivers!$B$5:$J$100,8,FALSE)</f>
        <v>90.420950357089453</v>
      </c>
      <c r="I909" s="16">
        <f>VLOOKUP($D909,'Growth rate'!$B$3:$S$93,3,FALSE)*VLOOKUP($F909,BY_TRA_Demand_Drivers!$B$5:$J$100,9,FALSE)</f>
        <v>90.420950357089453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1648.7342958724037</v>
      </c>
      <c r="H910" s="16">
        <f>VLOOKUP($D910,'Growth rate'!$B$3:$S$93,3,FALSE)*VLOOKUP($F910,BY_TRA_Demand_Drivers!$B$5:$J$100,8,FALSE)</f>
        <v>91.596422711731606</v>
      </c>
      <c r="I910" s="16">
        <f>VLOOKUP($D910,'Growth rate'!$B$3:$S$93,3,FALSE)*VLOOKUP($F910,BY_TRA_Demand_Drivers!$B$5:$J$100,9,FALSE)</f>
        <v>91.596422711731606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1670.1678417187447</v>
      </c>
      <c r="H911" s="16">
        <f>VLOOKUP($D911,'Growth rate'!$B$3:$S$93,3,FALSE)*VLOOKUP($F911,BY_TRA_Demand_Drivers!$B$5:$J$100,8,FALSE)</f>
        <v>92.787176206984114</v>
      </c>
      <c r="I911" s="16">
        <f>VLOOKUP($D911,'Growth rate'!$B$3:$S$93,3,FALSE)*VLOOKUP($F911,BY_TRA_Demand_Drivers!$B$5:$J$100,9,FALSE)</f>
        <v>92.787176206984114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1691.880023661088</v>
      </c>
      <c r="H912" s="16">
        <f>VLOOKUP($D912,'Growth rate'!$B$3:$S$93,3,FALSE)*VLOOKUP($F912,BY_TRA_Demand_Drivers!$B$5:$J$100,8,FALSE)</f>
        <v>93.99340949767489</v>
      </c>
      <c r="I912" s="16">
        <f>VLOOKUP($D912,'Growth rate'!$B$3:$S$93,3,FALSE)*VLOOKUP($F912,BY_TRA_Demand_Drivers!$B$5:$J$100,9,FALSE)</f>
        <v>93.99340949767489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1713.8744639686822</v>
      </c>
      <c r="H913" s="16">
        <f>VLOOKUP($D913,'Growth rate'!$B$3:$S$93,3,FALSE)*VLOOKUP($F913,BY_TRA_Demand_Drivers!$B$5:$J$100,8,FALSE)</f>
        <v>95.215323821144665</v>
      </c>
      <c r="I913" s="16">
        <f>VLOOKUP($D913,'Growth rate'!$B$3:$S$93,3,FALSE)*VLOOKUP($F913,BY_TRA_Demand_Drivers!$B$5:$J$100,9,FALSE)</f>
        <v>95.215323821144665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1736.1548320002748</v>
      </c>
      <c r="H914" s="16">
        <f>VLOOKUP($D914,'Growth rate'!$B$3:$S$93,3,FALSE)*VLOOKUP($F914,BY_TRA_Demand_Drivers!$B$5:$J$100,8,FALSE)</f>
        <v>96.453123030819526</v>
      </c>
      <c r="I914" s="16">
        <f>VLOOKUP($D914,'Growth rate'!$B$3:$S$93,3,FALSE)*VLOOKUP($F914,BY_TRA_Demand_Drivers!$B$5:$J$100,9,FALSE)</f>
        <v>96.453123030819526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1758.7248448162782</v>
      </c>
      <c r="H915" s="16">
        <f>VLOOKUP($D915,'Growth rate'!$B$3:$S$93,3,FALSE)*VLOOKUP($F915,BY_TRA_Demand_Drivers!$B$5:$J$100,8,FALSE)</f>
        <v>97.70701363022016</v>
      </c>
      <c r="I915" s="16">
        <f>VLOOKUP($D915,'Growth rate'!$B$3:$S$93,3,FALSE)*VLOOKUP($F915,BY_TRA_Demand_Drivers!$B$5:$J$100,9,FALSE)</f>
        <v>97.70701363022016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1781.5882677988893</v>
      </c>
      <c r="H916" s="16">
        <f>VLOOKUP($D916,'Growth rate'!$B$3:$S$93,3,FALSE)*VLOOKUP($F916,BY_TRA_Demand_Drivers!$B$5:$J$100,8,FALSE)</f>
        <v>98.977204807413003</v>
      </c>
      <c r="I916" s="16">
        <f>VLOOKUP($D916,'Growth rate'!$B$3:$S$93,3,FALSE)*VLOOKUP($F916,BY_TRA_Demand_Drivers!$B$5:$J$100,9,FALSE)</f>
        <v>98.977204807413003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1804.7489152802748</v>
      </c>
      <c r="H917" s="16">
        <f>VLOOKUP($D917,'Growth rate'!$B$3:$S$93,3,FALSE)*VLOOKUP($F917,BY_TRA_Demand_Drivers!$B$5:$J$100,8,FALSE)</f>
        <v>100.26390846990937</v>
      </c>
      <c r="I917" s="16">
        <f>VLOOKUP($D917,'Growth rate'!$B$3:$S$93,3,FALSE)*VLOOKUP($F917,BY_TRA_Demand_Drivers!$B$5:$J$100,9,FALSE)</f>
        <v>100.26390846990937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1828.2106511789182</v>
      </c>
      <c r="H918" s="16">
        <f>VLOOKUP($D918,'Growth rate'!$B$3:$S$93,3,FALSE)*VLOOKUP($F918,BY_TRA_Demand_Drivers!$B$5:$J$100,8,FALSE)</f>
        <v>101.56733928001819</v>
      </c>
      <c r="I918" s="16">
        <f>VLOOKUP($D918,'Growth rate'!$B$3:$S$93,3,FALSE)*VLOOKUP($F918,BY_TRA_Demand_Drivers!$B$5:$J$100,9,FALSE)</f>
        <v>101.56733928001819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1851.9773896442441</v>
      </c>
      <c r="H919" s="16">
        <f>VLOOKUP($D919,'Growth rate'!$B$3:$S$93,3,FALSE)*VLOOKUP($F919,BY_TRA_Demand_Drivers!$B$5:$J$100,8,FALSE)</f>
        <v>102.88771469065841</v>
      </c>
      <c r="I919" s="16">
        <f>VLOOKUP($D919,'Growth rate'!$B$3:$S$93,3,FALSE)*VLOOKUP($F919,BY_TRA_Demand_Drivers!$B$5:$J$100,9,FALSE)</f>
        <v>102.88771469065841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1876.0530957096189</v>
      </c>
      <c r="H920" s="16">
        <f>VLOOKUP($D920,'Growth rate'!$B$3:$S$93,3,FALSE)*VLOOKUP($F920,BY_TRA_Demand_Drivers!$B$5:$J$100,8,FALSE)</f>
        <v>104.22525498163695</v>
      </c>
      <c r="I920" s="16">
        <f>VLOOKUP($D920,'Growth rate'!$B$3:$S$93,3,FALSE)*VLOOKUP($F920,BY_TRA_Demand_Drivers!$B$5:$J$100,9,FALSE)</f>
        <v>104.22525498163695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1900.4417859538437</v>
      </c>
      <c r="H921" s="16">
        <f>VLOOKUP($D921,'Growth rate'!$B$3:$S$93,3,FALSE)*VLOOKUP($F921,BY_TRA_Demand_Drivers!$B$5:$J$100,8,FALSE)</f>
        <v>105.58018329639822</v>
      </c>
      <c r="I921" s="16">
        <f>VLOOKUP($D921,'Growth rate'!$B$3:$S$93,3,FALSE)*VLOOKUP($F921,BY_TRA_Demand_Drivers!$B$5:$J$100,9,FALSE)</f>
        <v>105.58018329639822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1925.1475291712434</v>
      </c>
      <c r="H922" s="16">
        <f>VLOOKUP($D922,'Growth rate'!$B$3:$S$93,3,FALSE)*VLOOKUP($F922,BY_TRA_Demand_Drivers!$B$5:$J$100,8,FALSE)</f>
        <v>106.95272567925139</v>
      </c>
      <c r="I922" s="16">
        <f>VLOOKUP($D922,'Growth rate'!$B$3:$S$93,3,FALSE)*VLOOKUP($F922,BY_TRA_Demand_Drivers!$B$5:$J$100,9,FALSE)</f>
        <v>106.95272567925139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1950.1744470504693</v>
      </c>
      <c r="H923" s="16">
        <f>VLOOKUP($D923,'Growth rate'!$B$3:$S$93,3,FALSE)*VLOOKUP($F923,BY_TRA_Demand_Drivers!$B$5:$J$100,8,FALSE)</f>
        <v>108.34311111308165</v>
      </c>
      <c r="I923" s="16">
        <f>VLOOKUP($D923,'Growth rate'!$B$3:$S$93,3,FALSE)*VLOOKUP($F923,BY_TRA_Demand_Drivers!$B$5:$J$100,9,FALSE)</f>
        <v>108.34311111308165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1975.5267148621253</v>
      </c>
      <c r="H924" s="16">
        <f>VLOOKUP($D924,'Growth rate'!$B$3:$S$93,3,FALSE)*VLOOKUP($F924,BY_TRA_Demand_Drivers!$B$5:$J$100,8,FALSE)</f>
        <v>109.7515715575517</v>
      </c>
      <c r="I924" s="16">
        <f>VLOOKUP($D924,'Growth rate'!$B$3:$S$93,3,FALSE)*VLOOKUP($F924,BY_TRA_Demand_Drivers!$B$5:$J$100,9,FALSE)</f>
        <v>109.7515715575517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2001.2085621553329</v>
      </c>
      <c r="H925" s="16">
        <f>VLOOKUP($D925,'Growth rate'!$B$3:$S$93,3,FALSE)*VLOOKUP($F925,BY_TRA_Demand_Drivers!$B$5:$J$100,8,FALSE)</f>
        <v>111.17834198779987</v>
      </c>
      <c r="I925" s="16">
        <f>VLOOKUP($D925,'Growth rate'!$B$3:$S$93,3,FALSE)*VLOOKUP($F925,BY_TRA_Demand_Drivers!$B$5:$J$100,9,FALSE)</f>
        <v>111.17834198779987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2027.2242734633519</v>
      </c>
      <c r="H926" s="16">
        <f>VLOOKUP($D926,'Growth rate'!$B$3:$S$93,3,FALSE)*VLOOKUP($F926,BY_TRA_Demand_Drivers!$B$5:$J$100,8,FALSE)</f>
        <v>112.62366043364125</v>
      </c>
      <c r="I926" s="16">
        <f>VLOOKUP($D926,'Growth rate'!$B$3:$S$93,3,FALSE)*VLOOKUP($F926,BY_TRA_Demand_Drivers!$B$5:$J$100,9,FALSE)</f>
        <v>112.62366043364125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2053.5781890183753</v>
      </c>
      <c r="H927" s="16">
        <f>VLOOKUP($D927,'Growth rate'!$B$3:$S$93,3,FALSE)*VLOOKUP($F927,BY_TRA_Demand_Drivers!$B$5:$J$100,8,FALSE)</f>
        <v>114.08776801927857</v>
      </c>
      <c r="I927" s="16">
        <f>VLOOKUP($D927,'Growth rate'!$B$3:$S$93,3,FALSE)*VLOOKUP($F927,BY_TRA_Demand_Drivers!$B$5:$J$100,9,FALSE)</f>
        <v>114.08776801927857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2080.2747054756142</v>
      </c>
      <c r="H928" s="16">
        <f>VLOOKUP($D928,'Growth rate'!$B$3:$S$93,3,FALSE)*VLOOKUP($F928,BY_TRA_Demand_Drivers!$B$5:$J$100,8,FALSE)</f>
        <v>115.5709090035292</v>
      </c>
      <c r="I928" s="16">
        <f>VLOOKUP($D928,'Growth rate'!$B$3:$S$93,3,FALSE)*VLOOKUP($F928,BY_TRA_Demand_Drivers!$B$5:$J$100,9,FALSE)</f>
        <v>115.5709090035292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2107.3182766467967</v>
      </c>
      <c r="H929" s="16">
        <f>VLOOKUP($D929,'Growth rate'!$B$3:$S$93,3,FALSE)*VLOOKUP($F929,BY_TRA_Demand_Drivers!$B$5:$J$100,8,FALSE)</f>
        <v>117.07333082057505</v>
      </c>
      <c r="I929" s="16">
        <f>VLOOKUP($D929,'Growth rate'!$B$3:$S$93,3,FALSE)*VLOOKUP($F929,BY_TRA_Demand_Drivers!$B$5:$J$100,9,FALSE)</f>
        <v>117.07333082057505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2134.7134142432051</v>
      </c>
      <c r="H930" s="16">
        <f>VLOOKUP($D930,'Growth rate'!$B$3:$S$93,3,FALSE)*VLOOKUP($F930,BY_TRA_Demand_Drivers!$B$5:$J$100,8,FALSE)</f>
        <v>118.59528412124251</v>
      </c>
      <c r="I930" s="16">
        <f>VLOOKUP($D930,'Growth rate'!$B$3:$S$93,3,FALSE)*VLOOKUP($F930,BY_TRA_Demand_Drivers!$B$5:$J$100,9,FALSE)</f>
        <v>118.59528412124251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2162.4646886283663</v>
      </c>
      <c r="H931" s="16">
        <f>VLOOKUP($D931,'Growth rate'!$B$3:$S$93,3,FALSE)*VLOOKUP($F931,BY_TRA_Demand_Drivers!$B$5:$J$100,8,FALSE)</f>
        <v>120.13702281481865</v>
      </c>
      <c r="I931" s="16">
        <f>VLOOKUP($D931,'Growth rate'!$B$3:$S$93,3,FALSE)*VLOOKUP($F931,BY_TRA_Demand_Drivers!$B$5:$J$100,9,FALSE)</f>
        <v>120.13702281481865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2190.5767295805349</v>
      </c>
      <c r="H932" s="16">
        <f>VLOOKUP($D932,'Growth rate'!$B$3:$S$93,3,FALSE)*VLOOKUP($F932,BY_TRA_Demand_Drivers!$B$5:$J$100,8,FALSE)</f>
        <v>121.69880411141128</v>
      </c>
      <c r="I932" s="16">
        <f>VLOOKUP($D932,'Growth rate'!$B$3:$S$93,3,FALSE)*VLOOKUP($F932,BY_TRA_Demand_Drivers!$B$5:$J$100,9,FALSE)</f>
        <v>121.69880411141128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2219.0542270650817</v>
      </c>
      <c r="H933" s="16">
        <f>VLOOKUP($D933,'Growth rate'!$B$3:$S$93,3,FALSE)*VLOOKUP($F933,BY_TRA_Demand_Drivers!$B$5:$J$100,8,FALSE)</f>
        <v>123.28088856485962</v>
      </c>
      <c r="I933" s="16">
        <f>VLOOKUP($D933,'Growth rate'!$B$3:$S$93,3,FALSE)*VLOOKUP($F933,BY_TRA_Demand_Drivers!$B$5:$J$100,9,FALSE)</f>
        <v>123.28088856485962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2247.9019320169277</v>
      </c>
      <c r="H934" s="16">
        <f>VLOOKUP($D934,'Growth rate'!$B$3:$S$93,3,FALSE)*VLOOKUP($F934,BY_TRA_Demand_Drivers!$B$5:$J$100,8,FALSE)</f>
        <v>124.88354011620279</v>
      </c>
      <c r="I934" s="16">
        <f>VLOOKUP($D934,'Growth rate'!$B$3:$S$93,3,FALSE)*VLOOKUP($F934,BY_TRA_Demand_Drivers!$B$5:$J$100,9,FALSE)</f>
        <v>124.88354011620279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2277.1246571331471</v>
      </c>
      <c r="H935" s="16">
        <f>VLOOKUP($D935,'Growth rate'!$B$3:$S$93,3,FALSE)*VLOOKUP($F935,BY_TRA_Demand_Drivers!$B$5:$J$100,8,FALSE)</f>
        <v>126.50702613771341</v>
      </c>
      <c r="I935" s="16">
        <f>VLOOKUP($D935,'Growth rate'!$B$3:$S$93,3,FALSE)*VLOOKUP($F935,BY_TRA_Demand_Drivers!$B$5:$J$100,9,FALSE)</f>
        <v>126.50702613771341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2306.7272776758782</v>
      </c>
      <c r="H936" s="16">
        <f>VLOOKUP($D936,'Growth rate'!$B$3:$S$93,3,FALSE)*VLOOKUP($F936,BY_TRA_Demand_Drivers!$B$5:$J$100,8,FALSE)</f>
        <v>128.15161747750369</v>
      </c>
      <c r="I936" s="16">
        <f>VLOOKUP($D936,'Growth rate'!$B$3:$S$93,3,FALSE)*VLOOKUP($F936,BY_TRA_Demand_Drivers!$B$5:$J$100,9,FALSE)</f>
        <v>128.15161747750369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2336.7147322856645</v>
      </c>
      <c r="H937" s="16">
        <f>VLOOKUP($D937,'Growth rate'!$B$3:$S$93,3,FALSE)*VLOOKUP($F937,BY_TRA_Demand_Drivers!$B$5:$J$100,8,FALSE)</f>
        <v>129.81758850471121</v>
      </c>
      <c r="I937" s="16">
        <f>VLOOKUP($D937,'Growth rate'!$B$3:$S$93,3,FALSE)*VLOOKUP($F937,BY_TRA_Demand_Drivers!$B$5:$J$100,9,FALSE)</f>
        <v>129.81758850471121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2367.0920238053777</v>
      </c>
      <c r="H938" s="16">
        <f>VLOOKUP($D938,'Growth rate'!$B$3:$S$93,3,FALSE)*VLOOKUP($F938,BY_TRA_Demand_Drivers!$B$5:$J$100,8,FALSE)</f>
        <v>131.50521715527245</v>
      </c>
      <c r="I938" s="16">
        <f>VLOOKUP($D938,'Growth rate'!$B$3:$S$93,3,FALSE)*VLOOKUP($F938,BY_TRA_Demand_Drivers!$B$5:$J$100,9,FALSE)</f>
        <v>131.50521715527245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2397.8642201148473</v>
      </c>
      <c r="H939" s="16">
        <f>VLOOKUP($D939,'Growth rate'!$B$3:$S$93,3,FALSE)*VLOOKUP($F939,BY_TRA_Demand_Drivers!$B$5:$J$100,8,FALSE)</f>
        <v>133.21478497829096</v>
      </c>
      <c r="I939" s="16">
        <f>VLOOKUP($D939,'Growth rate'!$B$3:$S$93,3,FALSE)*VLOOKUP($F939,BY_TRA_Demand_Drivers!$B$5:$J$100,9,FALSE)</f>
        <v>133.21478497829096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2429.0364549763399</v>
      </c>
      <c r="H940" s="16">
        <f>VLOOKUP($D940,'Growth rate'!$B$3:$S$93,3,FALSE)*VLOOKUP($F940,BY_TRA_Demand_Drivers!$B$5:$J$100,8,FALSE)</f>
        <v>134.94657718300874</v>
      </c>
      <c r="I940" s="16">
        <f>VLOOKUP($D940,'Growth rate'!$B$3:$S$93,3,FALSE)*VLOOKUP($F940,BY_TRA_Demand_Drivers!$B$5:$J$100,9,FALSE)</f>
        <v>134.94657718300874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2460.6139288910322</v>
      </c>
      <c r="H941" s="16">
        <f>VLOOKUP($D941,'Growth rate'!$B$3:$S$93,3,FALSE)*VLOOKUP($F941,BY_TRA_Demand_Drivers!$B$5:$J$100,8,FALSE)</f>
        <v>136.70088268638784</v>
      </c>
      <c r="I941" s="16">
        <f>VLOOKUP($D941,'Growth rate'!$B$3:$S$93,3,FALSE)*VLOOKUP($F941,BY_TRA_Demand_Drivers!$B$5:$J$100,9,FALSE)</f>
        <v>136.70088268638784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2492.6019099666155</v>
      </c>
      <c r="H942" s="16">
        <f>VLOOKUP($D942,'Growth rate'!$B$3:$S$93,3,FALSE)*VLOOKUP($F942,BY_TRA_Demand_Drivers!$B$5:$J$100,8,FALSE)</f>
        <v>138.47799416131087</v>
      </c>
      <c r="I942" s="16">
        <f>VLOOKUP($D942,'Growth rate'!$B$3:$S$93,3,FALSE)*VLOOKUP($F942,BY_TRA_Demand_Drivers!$B$5:$J$100,9,FALSE)</f>
        <v>138.47799416131087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2525.0057347961815</v>
      </c>
      <c r="H943" s="16">
        <f>VLOOKUP($D943,'Growth rate'!$B$3:$S$93,3,FALSE)*VLOOKUP($F943,BY_TRA_Demand_Drivers!$B$5:$J$100,8,FALSE)</f>
        <v>140.2782080854079</v>
      </c>
      <c r="I943" s="16">
        <f>VLOOKUP($D943,'Growth rate'!$B$3:$S$93,3,FALSE)*VLOOKUP($F943,BY_TRA_Demand_Drivers!$B$5:$J$100,9,FALSE)</f>
        <v>140.2782080854079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2557.8308093485316</v>
      </c>
      <c r="H944" s="16">
        <f>VLOOKUP($D944,'Growth rate'!$B$3:$S$93,3,FALSE)*VLOOKUP($F944,BY_TRA_Demand_Drivers!$B$5:$J$100,8,FALSE)</f>
        <v>142.10182479051821</v>
      </c>
      <c r="I944" s="16">
        <f>VLOOKUP($D944,'Growth rate'!$B$3:$S$93,3,FALSE)*VLOOKUP($F944,BY_TRA_Demand_Drivers!$B$5:$J$100,9,FALSE)</f>
        <v>142.10182479051821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2591.0826098700622</v>
      </c>
      <c r="H945" s="16">
        <f>VLOOKUP($D945,'Growth rate'!$B$3:$S$93,3,FALSE)*VLOOKUP($F945,BY_TRA_Demand_Drivers!$B$5:$J$100,8,FALSE)</f>
        <v>143.94914851279492</v>
      </c>
      <c r="I945" s="16">
        <f>VLOOKUP($D945,'Growth rate'!$B$3:$S$93,3,FALSE)*VLOOKUP($F945,BY_TRA_Demand_Drivers!$B$5:$J$100,9,FALSE)</f>
        <v>143.94914851279492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2624.7666837983729</v>
      </c>
      <c r="H946" s="16">
        <f>VLOOKUP($D946,'Growth rate'!$B$3:$S$93,3,FALSE)*VLOOKUP($F946,BY_TRA_Demand_Drivers!$B$5:$J$100,8,FALSE)</f>
        <v>145.82048744346125</v>
      </c>
      <c r="I946" s="16">
        <f>VLOOKUP($D946,'Growth rate'!$B$3:$S$93,3,FALSE)*VLOOKUP($F946,BY_TRA_Demand_Drivers!$B$5:$J$100,9,FALSE)</f>
        <v>145.82048744346125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2658.8886506877516</v>
      </c>
      <c r="H947" s="16">
        <f>VLOOKUP($D947,'Growth rate'!$B$3:$S$93,3,FALSE)*VLOOKUP($F947,BY_TRA_Demand_Drivers!$B$5:$J$100,8,FALSE)</f>
        <v>147.71615378022622</v>
      </c>
      <c r="I947" s="16">
        <f>VLOOKUP($D947,'Growth rate'!$B$3:$S$93,3,FALSE)*VLOOKUP($F947,BY_TRA_Demand_Drivers!$B$5:$J$100,9,FALSE)</f>
        <v>147.71615378022622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2693.4542031466922</v>
      </c>
      <c r="H948" s="16">
        <f>VLOOKUP($D948,'Growth rate'!$B$3:$S$93,3,FALSE)*VLOOKUP($F948,BY_TRA_Demand_Drivers!$B$5:$J$100,8,FALSE)</f>
        <v>149.63646377936917</v>
      </c>
      <c r="I948" s="16">
        <f>VLOOKUP($D948,'Growth rate'!$B$3:$S$93,3,FALSE)*VLOOKUP($F948,BY_TRA_Demand_Drivers!$B$5:$J$100,9,FALSE)</f>
        <v>149.63646377936917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2728.4691077875991</v>
      </c>
      <c r="H949" s="16">
        <f>VLOOKUP($D949,'Growth rate'!$B$3:$S$93,3,FALSE)*VLOOKUP($F949,BY_TRA_Demand_Drivers!$B$5:$J$100,8,FALSE)</f>
        <v>151.58173780850095</v>
      </c>
      <c r="I949" s="16">
        <f>VLOOKUP($D949,'Growth rate'!$B$3:$S$93,3,FALSE)*VLOOKUP($F949,BY_TRA_Demand_Drivers!$B$5:$J$100,9,FALSE)</f>
        <v>151.58173780850095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2763.9392061888375</v>
      </c>
      <c r="H950" s="16">
        <f>VLOOKUP($D950,'Growth rate'!$B$3:$S$93,3,FALSE)*VLOOKUP($F950,BY_TRA_Demand_Drivers!$B$5:$J$100,8,FALSE)</f>
        <v>153.55230040001143</v>
      </c>
      <c r="I950" s="16">
        <f>VLOOKUP($D950,'Growth rate'!$B$3:$S$93,3,FALSE)*VLOOKUP($F950,BY_TRA_Demand_Drivers!$B$5:$J$100,9,FALSE)</f>
        <v>153.55230040001143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2799.8704158692917</v>
      </c>
      <c r="H951" s="16">
        <f>VLOOKUP($D951,'Growth rate'!$B$3:$S$93,3,FALSE)*VLOOKUP($F951,BY_TRA_Demand_Drivers!$B$5:$J$100,8,FALSE)</f>
        <v>155.54848030521157</v>
      </c>
      <c r="I951" s="16">
        <f>VLOOKUP($D951,'Growth rate'!$B$3:$S$93,3,FALSE)*VLOOKUP($F951,BY_TRA_Demand_Drivers!$B$5:$J$100,9,FALSE)</f>
        <v>155.54848030521157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2836.2687312755925</v>
      </c>
      <c r="H952" s="16">
        <f>VLOOKUP($D952,'Growth rate'!$B$3:$S$93,3,FALSE)*VLOOKUP($F952,BY_TRA_Demand_Drivers!$B$5:$J$100,8,FALSE)</f>
        <v>157.57061054917929</v>
      </c>
      <c r="I952" s="16">
        <f>VLOOKUP($D952,'Growth rate'!$B$3:$S$93,3,FALSE)*VLOOKUP($F952,BY_TRA_Demand_Drivers!$B$5:$J$100,9,FALSE)</f>
        <v>157.57061054917929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2873.1402247821748</v>
      </c>
      <c r="H953" s="16">
        <f>VLOOKUP($D953,'Growth rate'!$B$3:$S$93,3,FALSE)*VLOOKUP($F953,BY_TRA_Demand_Drivers!$B$5:$J$100,8,FALSE)</f>
        <v>159.6190284863186</v>
      </c>
      <c r="I953" s="16">
        <f>VLOOKUP($D953,'Growth rate'!$B$3:$S$93,3,FALSE)*VLOOKUP($F953,BY_TRA_Demand_Drivers!$B$5:$J$100,9,FALSE)</f>
        <v>159.6190284863186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2910.4910477043427</v>
      </c>
      <c r="H954" s="16">
        <f>VLOOKUP($D954,'Growth rate'!$B$3:$S$93,3,FALSE)*VLOOKUP($F954,BY_TRA_Demand_Drivers!$B$5:$J$100,8,FALSE)</f>
        <v>161.69407585664075</v>
      </c>
      <c r="I954" s="16">
        <f>VLOOKUP($D954,'Growth rate'!$B$3:$S$93,3,FALSE)*VLOOKUP($F954,BY_TRA_Demand_Drivers!$B$5:$J$100,9,FALSE)</f>
        <v>161.69407585664075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2948.3274313244988</v>
      </c>
      <c r="H955" s="16">
        <f>VLOOKUP($D955,'Growth rate'!$B$3:$S$93,3,FALSE)*VLOOKUP($F955,BY_TRA_Demand_Drivers!$B$5:$J$100,8,FALSE)</f>
        <v>163.79609884277704</v>
      </c>
      <c r="I955" s="16">
        <f>VLOOKUP($D955,'Growth rate'!$B$3:$S$93,3,FALSE)*VLOOKUP($F955,BY_TRA_Demand_Drivers!$B$5:$J$100,9,FALSE)</f>
        <v>163.79609884277704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2986.6556879317168</v>
      </c>
      <c r="H956" s="16">
        <f>VLOOKUP($D956,'Growth rate'!$B$3:$S$93,3,FALSE)*VLOOKUP($F956,BY_TRA_Demand_Drivers!$B$5:$J$100,8,FALSE)</f>
        <v>165.92544812773315</v>
      </c>
      <c r="I956" s="16">
        <f>VLOOKUP($D956,'Growth rate'!$B$3:$S$93,3,FALSE)*VLOOKUP($F956,BY_TRA_Demand_Drivers!$B$5:$J$100,9,FALSE)</f>
        <v>165.92544812773315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3025.4822118748289</v>
      </c>
      <c r="H957" s="16">
        <f>VLOOKUP($D957,'Growth rate'!$B$3:$S$93,3,FALSE)*VLOOKUP($F957,BY_TRA_Demand_Drivers!$B$5:$J$100,8,FALSE)</f>
        <v>168.08247895339363</v>
      </c>
      <c r="I957" s="16">
        <f>VLOOKUP($D957,'Growth rate'!$B$3:$S$93,3,FALSE)*VLOOKUP($F957,BY_TRA_Demand_Drivers!$B$5:$J$100,9,FALSE)</f>
        <v>168.08247895339363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3064.813480629201</v>
      </c>
      <c r="H958" s="16">
        <f>VLOOKUP($D958,'Growth rate'!$B$3:$S$93,3,FALSE)*VLOOKUP($F958,BY_TRA_Demand_Drivers!$B$5:$J$100,8,FALSE)</f>
        <v>170.26755117978772</v>
      </c>
      <c r="I958" s="16">
        <f>VLOOKUP($D958,'Growth rate'!$B$3:$S$93,3,FALSE)*VLOOKUP($F958,BY_TRA_Demand_Drivers!$B$5:$J$100,9,FALSE)</f>
        <v>170.26755117978772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3104.6560558773804</v>
      </c>
      <c r="H959" s="16">
        <f>VLOOKUP($D959,'Growth rate'!$B$3:$S$93,3,FALSE)*VLOOKUP($F959,BY_TRA_Demand_Drivers!$B$5:$J$100,8,FALSE)</f>
        <v>172.48102934512494</v>
      </c>
      <c r="I959" s="16">
        <f>VLOOKUP($D959,'Growth rate'!$B$3:$S$93,3,FALSE)*VLOOKUP($F959,BY_TRA_Demand_Drivers!$B$5:$J$100,9,FALSE)</f>
        <v>172.48102934512494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3145.0165846037858</v>
      </c>
      <c r="H960" s="16">
        <f>VLOOKUP($D960,'Growth rate'!$B$3:$S$93,3,FALSE)*VLOOKUP($F960,BY_TRA_Demand_Drivers!$B$5:$J$100,8,FALSE)</f>
        <v>174.72328272661156</v>
      </c>
      <c r="I960" s="16">
        <f>VLOOKUP($D960,'Growth rate'!$B$3:$S$93,3,FALSE)*VLOOKUP($F960,BY_TRA_Demand_Drivers!$B$5:$J$100,9,FALSE)</f>
        <v>174.72328272661156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3185.901800203635</v>
      </c>
      <c r="H961" s="16">
        <f>VLOOKUP($D961,'Growth rate'!$B$3:$S$93,3,FALSE)*VLOOKUP($F961,BY_TRA_Demand_Drivers!$B$5:$J$100,8,FALSE)</f>
        <v>176.99468540205748</v>
      </c>
      <c r="I961" s="16">
        <f>VLOOKUP($D961,'Growth rate'!$B$3:$S$93,3,FALSE)*VLOOKUP($F961,BY_TRA_Demand_Drivers!$B$5:$J$100,9,FALSE)</f>
        <v>176.99468540205748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3227.3185236062818</v>
      </c>
      <c r="H962" s="16">
        <f>VLOOKUP($D962,'Growth rate'!$B$3:$S$93,3,FALSE)*VLOOKUP($F962,BY_TRA_Demand_Drivers!$B$5:$J$100,8,FALSE)</f>
        <v>179.29561631228421</v>
      </c>
      <c r="I962" s="16">
        <f>VLOOKUP($D962,'Growth rate'!$B$3:$S$93,3,FALSE)*VLOOKUP($F962,BY_TRA_Demand_Drivers!$B$5:$J$100,9,FALSE)</f>
        <v>179.29561631228421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3269.2736644131628</v>
      </c>
      <c r="H963" s="16">
        <f>VLOOKUP($D963,'Growth rate'!$B$3:$S$93,3,FALSE)*VLOOKUP($F963,BY_TRA_Demand_Drivers!$B$5:$J$100,8,FALSE)</f>
        <v>181.62645932434387</v>
      </c>
      <c r="I963" s="16">
        <f>VLOOKUP($D963,'Growth rate'!$B$3:$S$93,3,FALSE)*VLOOKUP($F963,BY_TRA_Demand_Drivers!$B$5:$J$100,9,FALSE)</f>
        <v>181.62645932434387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3311.7742220505338</v>
      </c>
      <c r="H964" s="16">
        <f>VLOOKUP($D964,'Growth rate'!$B$3:$S$93,3,FALSE)*VLOOKUP($F964,BY_TRA_Demand_Drivers!$B$5:$J$100,8,FALSE)</f>
        <v>183.98760329556032</v>
      </c>
      <c r="I964" s="16">
        <f>VLOOKUP($D964,'Growth rate'!$B$3:$S$93,3,FALSE)*VLOOKUP($F964,BY_TRA_Demand_Drivers!$B$5:$J$100,9,FALSE)</f>
        <v>183.98760329556032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3354.8272869371904</v>
      </c>
      <c r="H965" s="16">
        <f>VLOOKUP($D965,'Growth rate'!$B$3:$S$93,3,FALSE)*VLOOKUP($F965,BY_TRA_Demand_Drivers!$B$5:$J$100,8,FALSE)</f>
        <v>186.37944213840262</v>
      </c>
      <c r="I965" s="16">
        <f>VLOOKUP($D965,'Growth rate'!$B$3:$S$93,3,FALSE)*VLOOKUP($F965,BY_TRA_Demand_Drivers!$B$5:$J$100,9,FALSE)</f>
        <v>186.37944213840262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3398.4400416673739</v>
      </c>
      <c r="H966" s="16">
        <f>VLOOKUP($D966,'Growth rate'!$B$3:$S$93,3,FALSE)*VLOOKUP($F966,BY_TRA_Demand_Drivers!$B$5:$J$100,8,FALSE)</f>
        <v>188.80237488620185</v>
      </c>
      <c r="I966" s="16">
        <f>VLOOKUP($D966,'Growth rate'!$B$3:$S$93,3,FALSE)*VLOOKUP($F966,BY_TRA_Demand_Drivers!$B$5:$J$100,9,FALSE)</f>
        <v>188.80237488620185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3442.619762209049</v>
      </c>
      <c r="H967" s="16">
        <f>VLOOKUP($D967,'Growth rate'!$B$3:$S$93,3,FALSE)*VLOOKUP($F967,BY_TRA_Demand_Drivers!$B$5:$J$100,8,FALSE)</f>
        <v>191.25680575972243</v>
      </c>
      <c r="I967" s="16">
        <f>VLOOKUP($D967,'Growth rate'!$B$3:$S$93,3,FALSE)*VLOOKUP($F967,BY_TRA_Demand_Drivers!$B$5:$J$100,9,FALSE)</f>
        <v>191.25680575972243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3487.3738191177667</v>
      </c>
      <c r="H968" s="16">
        <f>VLOOKUP($D968,'Growth rate'!$B$3:$S$93,3,FALSE)*VLOOKUP($F968,BY_TRA_Demand_Drivers!$B$5:$J$100,8,FALSE)</f>
        <v>193.74314423459882</v>
      </c>
      <c r="I968" s="16">
        <f>VLOOKUP($D968,'Growth rate'!$B$3:$S$93,3,FALSE)*VLOOKUP($F968,BY_TRA_Demand_Drivers!$B$5:$J$100,9,FALSE)</f>
        <v>193.74314423459882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3532.7096787662972</v>
      </c>
      <c r="H969" s="16">
        <f>VLOOKUP($D969,'Growth rate'!$B$3:$S$93,3,FALSE)*VLOOKUP($F969,BY_TRA_Demand_Drivers!$B$5:$J$100,8,FALSE)</f>
        <v>196.26180510964858</v>
      </c>
      <c r="I969" s="16">
        <f>VLOOKUP($D969,'Growth rate'!$B$3:$S$93,3,FALSE)*VLOOKUP($F969,BY_TRA_Demand_Drivers!$B$5:$J$100,9,FALSE)</f>
        <v>196.26180510964858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3578.6349045902584</v>
      </c>
      <c r="H970" s="16">
        <f>VLOOKUP($D970,'Growth rate'!$B$3:$S$93,3,FALSE)*VLOOKUP($F970,BY_TRA_Demand_Drivers!$B$5:$J$100,8,FALSE)</f>
        <v>198.81320857607398</v>
      </c>
      <c r="I970" s="16">
        <f>VLOOKUP($D970,'Growth rate'!$B$3:$S$93,3,FALSE)*VLOOKUP($F970,BY_TRA_Demand_Drivers!$B$5:$J$100,9,FALSE)</f>
        <v>198.81320857607398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3625.1571583499317</v>
      </c>
      <c r="H971" s="16">
        <f>VLOOKUP($D971,'Growth rate'!$B$3:$S$93,3,FALSE)*VLOOKUP($F971,BY_TRA_Demand_Drivers!$B$5:$J$100,8,FALSE)</f>
        <v>201.39778028756291</v>
      </c>
      <c r="I971" s="16">
        <f>VLOOKUP($D971,'Growth rate'!$B$3:$S$93,3,FALSE)*VLOOKUP($F971,BY_TRA_Demand_Drivers!$B$5:$J$100,9,FALSE)</f>
        <v>201.39778028756291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3672.2842014084804</v>
      </c>
      <c r="H972" s="16">
        <f>VLOOKUP($D972,'Growth rate'!$B$3:$S$93,3,FALSE)*VLOOKUP($F972,BY_TRA_Demand_Drivers!$B$5:$J$100,8,FALSE)</f>
        <v>204.01595143130123</v>
      </c>
      <c r="I972" s="16">
        <f>VLOOKUP($D972,'Growth rate'!$B$3:$S$93,3,FALSE)*VLOOKUP($F972,BY_TRA_Demand_Drivers!$B$5:$J$100,9,FALSE)</f>
        <v>204.01595143130123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3720.0238960267902</v>
      </c>
      <c r="H973" s="16">
        <f>VLOOKUP($D973,'Growth rate'!$B$3:$S$93,3,FALSE)*VLOOKUP($F973,BY_TRA_Demand_Drivers!$B$5:$J$100,8,FALSE)</f>
        <v>206.66815879990813</v>
      </c>
      <c r="I973" s="16">
        <f>VLOOKUP($D973,'Growth rate'!$B$3:$S$93,3,FALSE)*VLOOKUP($F973,BY_TRA_Demand_Drivers!$B$5:$J$100,9,FALSE)</f>
        <v>206.66815879990813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3768.3842066751381</v>
      </c>
      <c r="H974" s="16">
        <f>VLOOKUP($D974,'Growth rate'!$B$3:$S$93,3,FALSE)*VLOOKUP($F974,BY_TRA_Demand_Drivers!$B$5:$J$100,8,FALSE)</f>
        <v>209.3548448643069</v>
      </c>
      <c r="I974" s="16">
        <f>VLOOKUP($D974,'Growth rate'!$B$3:$S$93,3,FALSE)*VLOOKUP($F974,BY_TRA_Demand_Drivers!$B$5:$J$100,9,FALSE)</f>
        <v>209.3548448643069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3817.3732013619147</v>
      </c>
      <c r="H975" s="16">
        <f>VLOOKUP($D975,'Growth rate'!$B$3:$S$93,3,FALSE)*VLOOKUP($F975,BY_TRA_Demand_Drivers!$B$5:$J$100,8,FALSE)</f>
        <v>212.07645784754288</v>
      </c>
      <c r="I975" s="16">
        <f>VLOOKUP($D975,'Growth rate'!$B$3:$S$93,3,FALSE)*VLOOKUP($F975,BY_TRA_Demand_Drivers!$B$5:$J$100,9,FALSE)</f>
        <v>212.07645784754288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3866.9990529796196</v>
      </c>
      <c r="H976" s="16">
        <f>VLOOKUP($D976,'Growth rate'!$B$3:$S$93,3,FALSE)*VLOOKUP($F976,BY_TRA_Demand_Drivers!$B$5:$J$100,8,FALSE)</f>
        <v>214.83345179956092</v>
      </c>
      <c r="I976" s="16">
        <f>VLOOKUP($D976,'Growth rate'!$B$3:$S$93,3,FALSE)*VLOOKUP($F976,BY_TRA_Demand_Drivers!$B$5:$J$100,9,FALSE)</f>
        <v>214.83345179956092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3917.2700406683539</v>
      </c>
      <c r="H977" s="16">
        <f>VLOOKUP($D977,'Growth rate'!$B$3:$S$93,3,FALSE)*VLOOKUP($F977,BY_TRA_Demand_Drivers!$B$5:$J$100,8,FALSE)</f>
        <v>217.62628667295519</v>
      </c>
      <c r="I977" s="16">
        <f>VLOOKUP($D977,'Growth rate'!$B$3:$S$93,3,FALSE)*VLOOKUP($F977,BY_TRA_Demand_Drivers!$B$5:$J$100,9,FALSE)</f>
        <v>217.62628667295519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3968.1945511970416</v>
      </c>
      <c r="H978" s="16">
        <f>VLOOKUP($D978,'Growth rate'!$B$3:$S$93,3,FALSE)*VLOOKUP($F978,BY_TRA_Demand_Drivers!$B$5:$J$100,8,FALSE)</f>
        <v>220.45542839970355</v>
      </c>
      <c r="I978" s="16">
        <f>VLOOKUP($D978,'Growth rate'!$B$3:$S$93,3,FALSE)*VLOOKUP($F978,BY_TRA_Demand_Drivers!$B$5:$J$100,9,FALSE)</f>
        <v>220.45542839970355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4019.7810803626026</v>
      </c>
      <c r="H979" s="16">
        <f>VLOOKUP($D979,'Growth rate'!$B$3:$S$93,3,FALSE)*VLOOKUP($F979,BY_TRA_Demand_Drivers!$B$5:$J$100,8,FALSE)</f>
        <v>223.32134896889968</v>
      </c>
      <c r="I979" s="16">
        <f>VLOOKUP($D979,'Growth rate'!$B$3:$S$93,3,FALSE)*VLOOKUP($F979,BY_TRA_Demand_Drivers!$B$5:$J$100,9,FALSE)</f>
        <v>223.32134896889968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4072.0382344073164</v>
      </c>
      <c r="H980" s="16">
        <f>VLOOKUP($D980,'Growth rate'!$B$3:$S$93,3,FALSE)*VLOOKUP($F980,BY_TRA_Demand_Drivers!$B$5:$J$100,8,FALSE)</f>
        <v>226.22452650549536</v>
      </c>
      <c r="I980" s="16">
        <f>VLOOKUP($D980,'Growth rate'!$B$3:$S$93,3,FALSE)*VLOOKUP($F980,BY_TRA_Demand_Drivers!$B$5:$J$100,9,FALSE)</f>
        <v>226.22452650549536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4124.9747314546112</v>
      </c>
      <c r="H981" s="16">
        <f>VLOOKUP($D981,'Growth rate'!$B$3:$S$93,3,FALSE)*VLOOKUP($F981,BY_TRA_Demand_Drivers!$B$5:$J$100,8,FALSE)</f>
        <v>229.16544535006676</v>
      </c>
      <c r="I981" s="16">
        <f>VLOOKUP($D981,'Growth rate'!$B$3:$S$93,3,FALSE)*VLOOKUP($F981,BY_TRA_Demand_Drivers!$B$5:$J$100,9,FALSE)</f>
        <v>229.16544535006676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4178.5994029635203</v>
      </c>
      <c r="H982" s="16">
        <f>VLOOKUP($D982,'Growth rate'!$B$3:$S$93,3,FALSE)*VLOOKUP($F982,BY_TRA_Demand_Drivers!$B$5:$J$100,8,FALSE)</f>
        <v>232.14459613961759</v>
      </c>
      <c r="I982" s="16">
        <f>VLOOKUP($D982,'Growth rate'!$B$3:$S$93,3,FALSE)*VLOOKUP($F982,BY_TRA_Demand_Drivers!$B$5:$J$100,9,FALSE)</f>
        <v>232.14459613961759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4232.9211952020451</v>
      </c>
      <c r="H983" s="16">
        <f>VLOOKUP($D983,'Growth rate'!$B$3:$S$93,3,FALSE)*VLOOKUP($F983,BY_TRA_Demand_Drivers!$B$5:$J$100,8,FALSE)</f>
        <v>235.16247588943259</v>
      </c>
      <c r="I983" s="16">
        <f>VLOOKUP($D983,'Growth rate'!$B$3:$S$93,3,FALSE)*VLOOKUP($F983,BY_TRA_Demand_Drivers!$B$5:$J$100,9,FALSE)</f>
        <v>235.16247588943259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4287.9491707396719</v>
      </c>
      <c r="H984" s="16">
        <f>VLOOKUP($D984,'Growth rate'!$B$3:$S$93,3,FALSE)*VLOOKUP($F984,BY_TRA_Demand_Drivers!$B$5:$J$100,8,FALSE)</f>
        <v>238.2195880759952</v>
      </c>
      <c r="I984" s="16">
        <f>VLOOKUP($D984,'Growth rate'!$B$3:$S$93,3,FALSE)*VLOOKUP($F984,BY_TRA_Demand_Drivers!$B$5:$J$100,9,FALSE)</f>
        <v>238.2195880759952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4343.6925099592872</v>
      </c>
      <c r="H985" s="16">
        <f>VLOOKUP($D985,'Growth rate'!$B$3:$S$93,3,FALSE)*VLOOKUP($F985,BY_TRA_Demand_Drivers!$B$5:$J$100,8,FALSE)</f>
        <v>241.3164427209831</v>
      </c>
      <c r="I985" s="16">
        <f>VLOOKUP($D985,'Growth rate'!$B$3:$S$93,3,FALSE)*VLOOKUP($F985,BY_TRA_Demand_Drivers!$B$5:$J$100,9,FALSE)</f>
        <v>241.3164427209831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4400.1605125887572</v>
      </c>
      <c r="H986" s="16">
        <f>VLOOKUP($D986,'Growth rate'!$B$3:$S$93,3,FALSE)*VLOOKUP($F986,BY_TRA_Demand_Drivers!$B$5:$J$100,8,FALSE)</f>
        <v>244.45355647635586</v>
      </c>
      <c r="I986" s="16">
        <f>VLOOKUP($D986,'Growth rate'!$B$3:$S$93,3,FALSE)*VLOOKUP($F986,BY_TRA_Demand_Drivers!$B$5:$J$100,9,FALSE)</f>
        <v>244.45355647635586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4457.3625992524103</v>
      </c>
      <c r="H987" s="16">
        <f>VLOOKUP($D987,'Growth rate'!$B$3:$S$93,3,FALSE)*VLOOKUP($F987,BY_TRA_Demand_Drivers!$B$5:$J$100,8,FALSE)</f>
        <v>247.63145271054847</v>
      </c>
      <c r="I987" s="16">
        <f>VLOOKUP($D987,'Growth rate'!$B$3:$S$93,3,FALSE)*VLOOKUP($F987,BY_TRA_Demand_Drivers!$B$5:$J$100,9,FALSE)</f>
        <v>247.63145271054847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6413.4109055999998</v>
      </c>
      <c r="H988" s="16">
        <f>VLOOKUP($D988,'Growth rate'!$B$3:$S$93,3,FALSE)*VLOOKUP($F988,BY_TRA_Demand_Drivers!$B$5:$J$100,8,FALSE)</f>
        <v>356.3008896</v>
      </c>
      <c r="I988" s="16">
        <f>VLOOKUP($D988,'Growth rate'!$B$3:$S$93,3,FALSE)*VLOOKUP($F988,BY_TRA_Demand_Drivers!$B$5:$J$100,9,FALSE)</f>
        <v>356.3008896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6344.2797836925884</v>
      </c>
      <c r="H989" s="16">
        <f>VLOOKUP($D989,'Growth rate'!$B$3:$S$93,3,FALSE)*VLOOKUP($F989,BY_TRA_Demand_Drivers!$B$5:$J$100,8,FALSE)</f>
        <v>352.46026865785063</v>
      </c>
      <c r="I989" s="16">
        <f>VLOOKUP($D989,'Growth rate'!$B$3:$S$93,3,FALSE)*VLOOKUP($F989,BY_TRA_Demand_Drivers!$B$5:$J$100,9,FALSE)</f>
        <v>352.46026865785063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6426.7554208805914</v>
      </c>
      <c r="H990" s="16">
        <f>VLOOKUP($D990,'Growth rate'!$B$3:$S$93,3,FALSE)*VLOOKUP($F990,BY_TRA_Demand_Drivers!$B$5:$J$100,8,FALSE)</f>
        <v>357.04225215040265</v>
      </c>
      <c r="I990" s="16">
        <f>VLOOKUP($D990,'Growth rate'!$B$3:$S$93,3,FALSE)*VLOOKUP($F990,BY_TRA_Demand_Drivers!$B$5:$J$100,9,FALSE)</f>
        <v>357.04225215040265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6510.3032413520386</v>
      </c>
      <c r="H991" s="16">
        <f>VLOOKUP($D991,'Growth rate'!$B$3:$S$93,3,FALSE)*VLOOKUP($F991,BY_TRA_Demand_Drivers!$B$5:$J$100,8,FALSE)</f>
        <v>361.68380142835781</v>
      </c>
      <c r="I991" s="16">
        <f>VLOOKUP($D991,'Growth rate'!$B$3:$S$93,3,FALSE)*VLOOKUP($F991,BY_TRA_Demand_Drivers!$B$5:$J$100,9,FALSE)</f>
        <v>361.68380142835781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6594.9371834896147</v>
      </c>
      <c r="H992" s="16">
        <f>VLOOKUP($D992,'Growth rate'!$B$3:$S$93,3,FALSE)*VLOOKUP($F992,BY_TRA_Demand_Drivers!$B$5:$J$100,8,FALSE)</f>
        <v>366.38569084692642</v>
      </c>
      <c r="I992" s="16">
        <f>VLOOKUP($D992,'Growth rate'!$B$3:$S$93,3,FALSE)*VLOOKUP($F992,BY_TRA_Demand_Drivers!$B$5:$J$100,9,FALSE)</f>
        <v>366.38569084692642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6680.671366874979</v>
      </c>
      <c r="H993" s="16">
        <f>VLOOKUP($D993,'Growth rate'!$B$3:$S$93,3,FALSE)*VLOOKUP($F993,BY_TRA_Demand_Drivers!$B$5:$J$100,8,FALSE)</f>
        <v>371.14870482793646</v>
      </c>
      <c r="I993" s="16">
        <f>VLOOKUP($D993,'Growth rate'!$B$3:$S$93,3,FALSE)*VLOOKUP($F993,BY_TRA_Demand_Drivers!$B$5:$J$100,9,FALSE)</f>
        <v>371.14870482793646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6767.520094644352</v>
      </c>
      <c r="H994" s="16">
        <f>VLOOKUP($D994,'Growth rate'!$B$3:$S$93,3,FALSE)*VLOOKUP($F994,BY_TRA_Demand_Drivers!$B$5:$J$100,8,FALSE)</f>
        <v>375.97363799069956</v>
      </c>
      <c r="I994" s="16">
        <f>VLOOKUP($D994,'Growth rate'!$B$3:$S$93,3,FALSE)*VLOOKUP($F994,BY_TRA_Demand_Drivers!$B$5:$J$100,9,FALSE)</f>
        <v>375.97363799069956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6855.4978558747289</v>
      </c>
      <c r="H995" s="16">
        <f>VLOOKUP($D995,'Growth rate'!$B$3:$S$93,3,FALSE)*VLOOKUP($F995,BY_TRA_Demand_Drivers!$B$5:$J$100,8,FALSE)</f>
        <v>380.86129528457866</v>
      </c>
      <c r="I995" s="16">
        <f>VLOOKUP($D995,'Growth rate'!$B$3:$S$93,3,FALSE)*VLOOKUP($F995,BY_TRA_Demand_Drivers!$B$5:$J$100,9,FALSE)</f>
        <v>380.86129528457866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6944.6193280010993</v>
      </c>
      <c r="H996" s="16">
        <f>VLOOKUP($D996,'Growth rate'!$B$3:$S$93,3,FALSE)*VLOOKUP($F996,BY_TRA_Demand_Drivers!$B$5:$J$100,8,FALSE)</f>
        <v>385.8124921232781</v>
      </c>
      <c r="I996" s="16">
        <f>VLOOKUP($D996,'Growth rate'!$B$3:$S$93,3,FALSE)*VLOOKUP($F996,BY_TRA_Demand_Drivers!$B$5:$J$100,9,FALSE)</f>
        <v>385.8124921232781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7034.8993792651127</v>
      </c>
      <c r="H997" s="16">
        <f>VLOOKUP($D997,'Growth rate'!$B$3:$S$93,3,FALSE)*VLOOKUP($F997,BY_TRA_Demand_Drivers!$B$5:$J$100,8,FALSE)</f>
        <v>390.82805452088064</v>
      </c>
      <c r="I997" s="16">
        <f>VLOOKUP($D997,'Growth rate'!$B$3:$S$93,3,FALSE)*VLOOKUP($F997,BY_TRA_Demand_Drivers!$B$5:$J$100,9,FALSE)</f>
        <v>390.82805452088064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7126.3530711955573</v>
      </c>
      <c r="H998" s="16">
        <f>VLOOKUP($D998,'Growth rate'!$B$3:$S$93,3,FALSE)*VLOOKUP($F998,BY_TRA_Demand_Drivers!$B$5:$J$100,8,FALSE)</f>
        <v>395.90881922965201</v>
      </c>
      <c r="I998" s="16">
        <f>VLOOKUP($D998,'Growth rate'!$B$3:$S$93,3,FALSE)*VLOOKUP($F998,BY_TRA_Demand_Drivers!$B$5:$J$100,9,FALSE)</f>
        <v>395.90881922965201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7218.9956611210991</v>
      </c>
      <c r="H999" s="16">
        <f>VLOOKUP($D999,'Growth rate'!$B$3:$S$93,3,FALSE)*VLOOKUP($F999,BY_TRA_Demand_Drivers!$B$5:$J$100,8,FALSE)</f>
        <v>401.05563387963747</v>
      </c>
      <c r="I999" s="16">
        <f>VLOOKUP($D999,'Growth rate'!$B$3:$S$93,3,FALSE)*VLOOKUP($F999,BY_TRA_Demand_Drivers!$B$5:$J$100,9,FALSE)</f>
        <v>401.05563387963747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7312.8426047156727</v>
      </c>
      <c r="H1000" s="16">
        <f>VLOOKUP($D1000,'Growth rate'!$B$3:$S$93,3,FALSE)*VLOOKUP($F1000,BY_TRA_Demand_Drivers!$B$5:$J$100,8,FALSE)</f>
        <v>406.26935712007275</v>
      </c>
      <c r="I1000" s="16">
        <f>VLOOKUP($D1000,'Growth rate'!$B$3:$S$93,3,FALSE)*VLOOKUP($F1000,BY_TRA_Demand_Drivers!$B$5:$J$100,9,FALSE)</f>
        <v>406.26935712007275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7407.9095585769765</v>
      </c>
      <c r="H1001" s="16">
        <f>VLOOKUP($D1001,'Growth rate'!$B$3:$S$93,3,FALSE)*VLOOKUP($F1001,BY_TRA_Demand_Drivers!$B$5:$J$100,8,FALSE)</f>
        <v>411.55085876263365</v>
      </c>
      <c r="I1001" s="16">
        <f>VLOOKUP($D1001,'Growth rate'!$B$3:$S$93,3,FALSE)*VLOOKUP($F1001,BY_TRA_Demand_Drivers!$B$5:$J$100,9,FALSE)</f>
        <v>411.55085876263365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7504.2123828384756</v>
      </c>
      <c r="H1002" s="16">
        <f>VLOOKUP($D1002,'Growth rate'!$B$3:$S$93,3,FALSE)*VLOOKUP($F1002,BY_TRA_Demand_Drivers!$B$5:$J$100,8,FALSE)</f>
        <v>416.9010199265478</v>
      </c>
      <c r="I1002" s="16">
        <f>VLOOKUP($D1002,'Growth rate'!$B$3:$S$93,3,FALSE)*VLOOKUP($F1002,BY_TRA_Demand_Drivers!$B$5:$J$100,9,FALSE)</f>
        <v>416.9010199265478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7601.7671438153748</v>
      </c>
      <c r="H1003" s="16">
        <f>VLOOKUP($D1003,'Growth rate'!$B$3:$S$93,3,FALSE)*VLOOKUP($F1003,BY_TRA_Demand_Drivers!$B$5:$J$100,8,FALSE)</f>
        <v>422.32073318559287</v>
      </c>
      <c r="I1003" s="16">
        <f>VLOOKUP($D1003,'Growth rate'!$B$3:$S$93,3,FALSE)*VLOOKUP($F1003,BY_TRA_Demand_Drivers!$B$5:$J$100,9,FALSE)</f>
        <v>422.32073318559287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7700.5901166849735</v>
      </c>
      <c r="H1004" s="16">
        <f>VLOOKUP($D1004,'Growth rate'!$B$3:$S$93,3,FALSE)*VLOOKUP($F1004,BY_TRA_Demand_Drivers!$B$5:$J$100,8,FALSE)</f>
        <v>427.81090271700555</v>
      </c>
      <c r="I1004" s="16">
        <f>VLOOKUP($D1004,'Growth rate'!$B$3:$S$93,3,FALSE)*VLOOKUP($F1004,BY_TRA_Demand_Drivers!$B$5:$J$100,9,FALSE)</f>
        <v>427.81090271700555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7800.6977882018773</v>
      </c>
      <c r="H1005" s="16">
        <f>VLOOKUP($D1005,'Growth rate'!$B$3:$S$93,3,FALSE)*VLOOKUP($F1005,BY_TRA_Demand_Drivers!$B$5:$J$100,8,FALSE)</f>
        <v>433.37244445232659</v>
      </c>
      <c r="I1005" s="16">
        <f>VLOOKUP($D1005,'Growth rate'!$B$3:$S$93,3,FALSE)*VLOOKUP($F1005,BY_TRA_Demand_Drivers!$B$5:$J$100,9,FALSE)</f>
        <v>433.37244445232659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7902.1068594485014</v>
      </c>
      <c r="H1006" s="16">
        <f>VLOOKUP($D1006,'Growth rate'!$B$3:$S$93,3,FALSE)*VLOOKUP($F1006,BY_TRA_Demand_Drivers!$B$5:$J$100,8,FALSE)</f>
        <v>439.0062862302068</v>
      </c>
      <c r="I1006" s="16">
        <f>VLOOKUP($D1006,'Growth rate'!$B$3:$S$93,3,FALSE)*VLOOKUP($F1006,BY_TRA_Demand_Drivers!$B$5:$J$100,9,FALSE)</f>
        <v>439.0062862302068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8004.8342486213314</v>
      </c>
      <c r="H1007" s="16">
        <f>VLOOKUP($D1007,'Growth rate'!$B$3:$S$93,3,FALSE)*VLOOKUP($F1007,BY_TRA_Demand_Drivers!$B$5:$J$100,8,FALSE)</f>
        <v>444.71336795119947</v>
      </c>
      <c r="I1007" s="16">
        <f>VLOOKUP($D1007,'Growth rate'!$B$3:$S$93,3,FALSE)*VLOOKUP($F1007,BY_TRA_Demand_Drivers!$B$5:$J$100,9,FALSE)</f>
        <v>444.71336795119947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8108.8970938534076</v>
      </c>
      <c r="H1008" s="16">
        <f>VLOOKUP($D1008,'Growth rate'!$B$3:$S$93,3,FALSE)*VLOOKUP($F1008,BY_TRA_Demand_Drivers!$B$5:$J$100,8,FALSE)</f>
        <v>450.49464173456499</v>
      </c>
      <c r="I1008" s="16">
        <f>VLOOKUP($D1008,'Growth rate'!$B$3:$S$93,3,FALSE)*VLOOKUP($F1008,BY_TRA_Demand_Drivers!$B$5:$J$100,9,FALSE)</f>
        <v>450.49464173456499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8214.3127560735011</v>
      </c>
      <c r="H1009" s="16">
        <f>VLOOKUP($D1009,'Growth rate'!$B$3:$S$93,3,FALSE)*VLOOKUP($F1009,BY_TRA_Demand_Drivers!$B$5:$J$100,8,FALSE)</f>
        <v>456.35107207711428</v>
      </c>
      <c r="I1009" s="16">
        <f>VLOOKUP($D1009,'Growth rate'!$B$3:$S$93,3,FALSE)*VLOOKUP($F1009,BY_TRA_Demand_Drivers!$B$5:$J$100,9,FALSE)</f>
        <v>456.35107207711428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8321.0988219024566</v>
      </c>
      <c r="H1010" s="16">
        <f>VLOOKUP($D1010,'Growth rate'!$B$3:$S$93,3,FALSE)*VLOOKUP($F1010,BY_TRA_Demand_Drivers!$B$5:$J$100,8,FALSE)</f>
        <v>462.28363601411678</v>
      </c>
      <c r="I1010" s="16">
        <f>VLOOKUP($D1010,'Growth rate'!$B$3:$S$93,3,FALSE)*VLOOKUP($F1010,BY_TRA_Demand_Drivers!$B$5:$J$100,9,FALSE)</f>
        <v>462.28363601411678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8429.2731065871867</v>
      </c>
      <c r="H1011" s="16">
        <f>VLOOKUP($D1011,'Growth rate'!$B$3:$S$93,3,FALSE)*VLOOKUP($F1011,BY_TRA_Demand_Drivers!$B$5:$J$100,8,FALSE)</f>
        <v>468.29332328230021</v>
      </c>
      <c r="I1011" s="16">
        <f>VLOOKUP($D1011,'Growth rate'!$B$3:$S$93,3,FALSE)*VLOOKUP($F1011,BY_TRA_Demand_Drivers!$B$5:$J$100,9,FALSE)</f>
        <v>468.29332328230021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8538.8536569728203</v>
      </c>
      <c r="H1012" s="16">
        <f>VLOOKUP($D1012,'Growth rate'!$B$3:$S$93,3,FALSE)*VLOOKUP($F1012,BY_TRA_Demand_Drivers!$B$5:$J$100,8,FALSE)</f>
        <v>474.38113648497006</v>
      </c>
      <c r="I1012" s="16">
        <f>VLOOKUP($D1012,'Growth rate'!$B$3:$S$93,3,FALSE)*VLOOKUP($F1012,BY_TRA_Demand_Drivers!$B$5:$J$100,9,FALSE)</f>
        <v>474.38113648497006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8649.8587545134651</v>
      </c>
      <c r="H1013" s="16">
        <f>VLOOKUP($D1013,'Growth rate'!$B$3:$S$93,3,FALSE)*VLOOKUP($F1013,BY_TRA_Demand_Drivers!$B$5:$J$100,8,FALSE)</f>
        <v>480.5480912592746</v>
      </c>
      <c r="I1013" s="16">
        <f>VLOOKUP($D1013,'Growth rate'!$B$3:$S$93,3,FALSE)*VLOOKUP($F1013,BY_TRA_Demand_Drivers!$B$5:$J$100,9,FALSE)</f>
        <v>480.5480912592746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8762.3069183221396</v>
      </c>
      <c r="H1014" s="16">
        <f>VLOOKUP($D1014,'Growth rate'!$B$3:$S$93,3,FALSE)*VLOOKUP($F1014,BY_TRA_Demand_Drivers!$B$5:$J$100,8,FALSE)</f>
        <v>486.79521644564511</v>
      </c>
      <c r="I1014" s="16">
        <f>VLOOKUP($D1014,'Growth rate'!$B$3:$S$93,3,FALSE)*VLOOKUP($F1014,BY_TRA_Demand_Drivers!$B$5:$J$100,9,FALSE)</f>
        <v>486.79521644564511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8876.2169082603268</v>
      </c>
      <c r="H1015" s="16">
        <f>VLOOKUP($D1015,'Growth rate'!$B$3:$S$93,3,FALSE)*VLOOKUP($F1015,BY_TRA_Demand_Drivers!$B$5:$J$100,8,FALSE)</f>
        <v>493.12355425943849</v>
      </c>
      <c r="I1015" s="16">
        <f>VLOOKUP($D1015,'Growth rate'!$B$3:$S$93,3,FALSE)*VLOOKUP($F1015,BY_TRA_Demand_Drivers!$B$5:$J$100,9,FALSE)</f>
        <v>493.12355425943849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8991.6077280677109</v>
      </c>
      <c r="H1016" s="16">
        <f>VLOOKUP($D1016,'Growth rate'!$B$3:$S$93,3,FALSE)*VLOOKUP($F1016,BY_TRA_Demand_Drivers!$B$5:$J$100,8,FALSE)</f>
        <v>499.53416046481118</v>
      </c>
      <c r="I1016" s="16">
        <f>VLOOKUP($D1016,'Growth rate'!$B$3:$S$93,3,FALSE)*VLOOKUP($F1016,BY_TRA_Demand_Drivers!$B$5:$J$100,9,FALSE)</f>
        <v>499.53416046481118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9108.4986285325886</v>
      </c>
      <c r="H1017" s="16">
        <f>VLOOKUP($D1017,'Growth rate'!$B$3:$S$93,3,FALSE)*VLOOKUP($F1017,BY_TRA_Demand_Drivers!$B$5:$J$100,8,FALSE)</f>
        <v>506.02810455085364</v>
      </c>
      <c r="I1017" s="16">
        <f>VLOOKUP($D1017,'Growth rate'!$B$3:$S$93,3,FALSE)*VLOOKUP($F1017,BY_TRA_Demand_Drivers!$B$5:$J$100,9,FALSE)</f>
        <v>506.02810455085364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9226.9091107035129</v>
      </c>
      <c r="H1018" s="16">
        <f>VLOOKUP($D1018,'Growth rate'!$B$3:$S$93,3,FALSE)*VLOOKUP($F1018,BY_TRA_Demand_Drivers!$B$5:$J$100,8,FALSE)</f>
        <v>512.60646991001477</v>
      </c>
      <c r="I1018" s="16">
        <f>VLOOKUP($D1018,'Growth rate'!$B$3:$S$93,3,FALSE)*VLOOKUP($F1018,BY_TRA_Demand_Drivers!$B$5:$J$100,9,FALSE)</f>
        <v>512.60646991001477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9346.8589291426579</v>
      </c>
      <c r="H1019" s="16">
        <f>VLOOKUP($D1019,'Growth rate'!$B$3:$S$93,3,FALSE)*VLOOKUP($F1019,BY_TRA_Demand_Drivers!$B$5:$J$100,8,FALSE)</f>
        <v>519.27035401884484</v>
      </c>
      <c r="I1019" s="16">
        <f>VLOOKUP($D1019,'Growth rate'!$B$3:$S$93,3,FALSE)*VLOOKUP($F1019,BY_TRA_Demand_Drivers!$B$5:$J$100,9,FALSE)</f>
        <v>519.27035401884484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9468.3680952215109</v>
      </c>
      <c r="H1020" s="16">
        <f>VLOOKUP($D1020,'Growth rate'!$B$3:$S$93,3,FALSE)*VLOOKUP($F1020,BY_TRA_Demand_Drivers!$B$5:$J$100,8,FALSE)</f>
        <v>526.02086862108979</v>
      </c>
      <c r="I1020" s="16">
        <f>VLOOKUP($D1020,'Growth rate'!$B$3:$S$93,3,FALSE)*VLOOKUP($F1020,BY_TRA_Demand_Drivers!$B$5:$J$100,9,FALSE)</f>
        <v>526.02086862108979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9591.4568804593891</v>
      </c>
      <c r="H1021" s="16">
        <f>VLOOKUP($D1021,'Growth rate'!$B$3:$S$93,3,FALSE)*VLOOKUP($F1021,BY_TRA_Demand_Drivers!$B$5:$J$100,8,FALSE)</f>
        <v>532.85913991316386</v>
      </c>
      <c r="I1021" s="16">
        <f>VLOOKUP($D1021,'Growth rate'!$B$3:$S$93,3,FALSE)*VLOOKUP($F1021,BY_TRA_Demand_Drivers!$B$5:$J$100,9,FALSE)</f>
        <v>532.85913991316386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9716.1458199053595</v>
      </c>
      <c r="H1022" s="16">
        <f>VLOOKUP($D1022,'Growth rate'!$B$3:$S$93,3,FALSE)*VLOOKUP($F1022,BY_TRA_Demand_Drivers!$B$5:$J$100,8,FALSE)</f>
        <v>539.78630873203497</v>
      </c>
      <c r="I1022" s="16">
        <f>VLOOKUP($D1022,'Growth rate'!$B$3:$S$93,3,FALSE)*VLOOKUP($F1022,BY_TRA_Demand_Drivers!$B$5:$J$100,9,FALSE)</f>
        <v>539.78630873203497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9842.4557155641287</v>
      </c>
      <c r="H1023" s="16">
        <f>VLOOKUP($D1023,'Growth rate'!$B$3:$S$93,3,FALSE)*VLOOKUP($F1023,BY_TRA_Demand_Drivers!$B$5:$J$100,8,FALSE)</f>
        <v>546.80353074555137</v>
      </c>
      <c r="I1023" s="16">
        <f>VLOOKUP($D1023,'Growth rate'!$B$3:$S$93,3,FALSE)*VLOOKUP($F1023,BY_TRA_Demand_Drivers!$B$5:$J$100,9,FALSE)</f>
        <v>546.80353074555137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9970.407639866462</v>
      </c>
      <c r="H1024" s="16">
        <f>VLOOKUP($D1024,'Growth rate'!$B$3:$S$93,3,FALSE)*VLOOKUP($F1024,BY_TRA_Demand_Drivers!$B$5:$J$100,8,FALSE)</f>
        <v>553.9119766452435</v>
      </c>
      <c r="I1024" s="16">
        <f>VLOOKUP($D1024,'Growth rate'!$B$3:$S$93,3,FALSE)*VLOOKUP($F1024,BY_TRA_Demand_Drivers!$B$5:$J$100,9,FALSE)</f>
        <v>553.9119766452435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10100.022939184726</v>
      </c>
      <c r="H1025" s="16">
        <f>VLOOKUP($D1025,'Growth rate'!$B$3:$S$93,3,FALSE)*VLOOKUP($F1025,BY_TRA_Demand_Drivers!$B$5:$J$100,8,FALSE)</f>
        <v>561.11283234163159</v>
      </c>
      <c r="I1025" s="16">
        <f>VLOOKUP($D1025,'Growth rate'!$B$3:$S$93,3,FALSE)*VLOOKUP($F1025,BY_TRA_Demand_Drivers!$B$5:$J$100,9,FALSE)</f>
        <v>561.11283234163159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10231.323237394126</v>
      </c>
      <c r="H1026" s="16">
        <f>VLOOKUP($D1026,'Growth rate'!$B$3:$S$93,3,FALSE)*VLOOKUP($F1026,BY_TRA_Demand_Drivers!$B$5:$J$100,8,FALSE)</f>
        <v>568.40729916207283</v>
      </c>
      <c r="I1026" s="16">
        <f>VLOOKUP($D1026,'Growth rate'!$B$3:$S$93,3,FALSE)*VLOOKUP($F1026,BY_TRA_Demand_Drivers!$B$5:$J$100,9,FALSE)</f>
        <v>568.40729916207283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10364.330439480249</v>
      </c>
      <c r="H1027" s="16">
        <f>VLOOKUP($D1027,'Growth rate'!$B$3:$S$93,3,FALSE)*VLOOKUP($F1027,BY_TRA_Demand_Drivers!$B$5:$J$100,8,FALSE)</f>
        <v>575.79659405117968</v>
      </c>
      <c r="I1027" s="16">
        <f>VLOOKUP($D1027,'Growth rate'!$B$3:$S$93,3,FALSE)*VLOOKUP($F1027,BY_TRA_Demand_Drivers!$B$5:$J$100,9,FALSE)</f>
        <v>575.79659405117968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10499.066735193492</v>
      </c>
      <c r="H1028" s="16">
        <f>VLOOKUP($D1028,'Growth rate'!$B$3:$S$93,3,FALSE)*VLOOKUP($F1028,BY_TRA_Demand_Drivers!$B$5:$J$100,8,FALSE)</f>
        <v>583.28194977384499</v>
      </c>
      <c r="I1028" s="16">
        <f>VLOOKUP($D1028,'Growth rate'!$B$3:$S$93,3,FALSE)*VLOOKUP($F1028,BY_TRA_Demand_Drivers!$B$5:$J$100,9,FALSE)</f>
        <v>583.28194977384499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10635.554602751006</v>
      </c>
      <c r="H1029" s="16">
        <f>VLOOKUP($D1029,'Growth rate'!$B$3:$S$93,3,FALSE)*VLOOKUP($F1029,BY_TRA_Demand_Drivers!$B$5:$J$100,8,FALSE)</f>
        <v>590.86461512090489</v>
      </c>
      <c r="I1029" s="16">
        <f>VLOOKUP($D1029,'Growth rate'!$B$3:$S$93,3,FALSE)*VLOOKUP($F1029,BY_TRA_Demand_Drivers!$B$5:$J$100,9,FALSE)</f>
        <v>590.86461512090489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10773.816812586769</v>
      </c>
      <c r="H1030" s="16">
        <f>VLOOKUP($D1030,'Growth rate'!$B$3:$S$93,3,FALSE)*VLOOKUP($F1030,BY_TRA_Demand_Drivers!$B$5:$J$100,8,FALSE)</f>
        <v>598.54585511747666</v>
      </c>
      <c r="I1030" s="16">
        <f>VLOOKUP($D1030,'Growth rate'!$B$3:$S$93,3,FALSE)*VLOOKUP($F1030,BY_TRA_Demand_Drivers!$B$5:$J$100,9,FALSE)</f>
        <v>598.54585511747666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10913.876431150396</v>
      </c>
      <c r="H1031" s="16">
        <f>VLOOKUP($D1031,'Growth rate'!$B$3:$S$93,3,FALSE)*VLOOKUP($F1031,BY_TRA_Demand_Drivers!$B$5:$J$100,8,FALSE)</f>
        <v>606.32695123400379</v>
      </c>
      <c r="I1031" s="16">
        <f>VLOOKUP($D1031,'Growth rate'!$B$3:$S$93,3,FALSE)*VLOOKUP($F1031,BY_TRA_Demand_Drivers!$B$5:$J$100,9,FALSE)</f>
        <v>606.32695123400379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11055.75682475535</v>
      </c>
      <c r="H1032" s="16">
        <f>VLOOKUP($D1032,'Growth rate'!$B$3:$S$93,3,FALSE)*VLOOKUP($F1032,BY_TRA_Demand_Drivers!$B$5:$J$100,8,FALSE)</f>
        <v>614.20920160004573</v>
      </c>
      <c r="I1032" s="16">
        <f>VLOOKUP($D1032,'Growth rate'!$B$3:$S$93,3,FALSE)*VLOOKUP($F1032,BY_TRA_Demand_Drivers!$B$5:$J$100,9,FALSE)</f>
        <v>614.20920160004573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11199.481663477167</v>
      </c>
      <c r="H1033" s="16">
        <f>VLOOKUP($D1033,'Growth rate'!$B$3:$S$93,3,FALSE)*VLOOKUP($F1033,BY_TRA_Demand_Drivers!$B$5:$J$100,8,FALSE)</f>
        <v>622.19392122084628</v>
      </c>
      <c r="I1033" s="16">
        <f>VLOOKUP($D1033,'Growth rate'!$B$3:$S$93,3,FALSE)*VLOOKUP($F1033,BY_TRA_Demand_Drivers!$B$5:$J$100,9,FALSE)</f>
        <v>622.19392122084628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11345.07492510237</v>
      </c>
      <c r="H1034" s="16">
        <f>VLOOKUP($D1034,'Growth rate'!$B$3:$S$93,3,FALSE)*VLOOKUP($F1034,BY_TRA_Demand_Drivers!$B$5:$J$100,8,FALSE)</f>
        <v>630.28244219671717</v>
      </c>
      <c r="I1034" s="16">
        <f>VLOOKUP($D1034,'Growth rate'!$B$3:$S$93,3,FALSE)*VLOOKUP($F1034,BY_TRA_Demand_Drivers!$B$5:$J$100,9,FALSE)</f>
        <v>630.28244219671717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11492.560899128699</v>
      </c>
      <c r="H1035" s="16">
        <f>VLOOKUP($D1035,'Growth rate'!$B$3:$S$93,3,FALSE)*VLOOKUP($F1035,BY_TRA_Demand_Drivers!$B$5:$J$100,8,FALSE)</f>
        <v>638.47611394527439</v>
      </c>
      <c r="I1035" s="16">
        <f>VLOOKUP($D1035,'Growth rate'!$B$3:$S$93,3,FALSE)*VLOOKUP($F1035,BY_TRA_Demand_Drivers!$B$5:$J$100,9,FALSE)</f>
        <v>638.47611394527439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11641.964190817371</v>
      </c>
      <c r="H1036" s="16">
        <f>VLOOKUP($D1036,'Growth rate'!$B$3:$S$93,3,FALSE)*VLOOKUP($F1036,BY_TRA_Demand_Drivers!$B$5:$J$100,8,FALSE)</f>
        <v>646.776303426563</v>
      </c>
      <c r="I1036" s="16">
        <f>VLOOKUP($D1036,'Growth rate'!$B$3:$S$93,3,FALSE)*VLOOKUP($F1036,BY_TRA_Demand_Drivers!$B$5:$J$100,9,FALSE)</f>
        <v>646.776303426563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11793.309725297995</v>
      </c>
      <c r="H1037" s="16">
        <f>VLOOKUP($D1037,'Growth rate'!$B$3:$S$93,3,FALSE)*VLOOKUP($F1037,BY_TRA_Demand_Drivers!$B$5:$J$100,8,FALSE)</f>
        <v>655.18439537110817</v>
      </c>
      <c r="I1037" s="16">
        <f>VLOOKUP($D1037,'Growth rate'!$B$3:$S$93,3,FALSE)*VLOOKUP($F1037,BY_TRA_Demand_Drivers!$B$5:$J$100,9,FALSE)</f>
        <v>655.18439537110817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11946.622751726867</v>
      </c>
      <c r="H1038" s="16">
        <f>VLOOKUP($D1038,'Growth rate'!$B$3:$S$93,3,FALSE)*VLOOKUP($F1038,BY_TRA_Demand_Drivers!$B$5:$J$100,8,FALSE)</f>
        <v>663.70179251093259</v>
      </c>
      <c r="I1038" s="16">
        <f>VLOOKUP($D1038,'Growth rate'!$B$3:$S$93,3,FALSE)*VLOOKUP($F1038,BY_TRA_Demand_Drivers!$B$5:$J$100,9,FALSE)</f>
        <v>663.70179251093259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12101.928847499315</v>
      </c>
      <c r="H1039" s="16">
        <f>VLOOKUP($D1039,'Growth rate'!$B$3:$S$93,3,FALSE)*VLOOKUP($F1039,BY_TRA_Demand_Drivers!$B$5:$J$100,8,FALSE)</f>
        <v>672.32991581357453</v>
      </c>
      <c r="I1039" s="16">
        <f>VLOOKUP($D1039,'Growth rate'!$B$3:$S$93,3,FALSE)*VLOOKUP($F1039,BY_TRA_Demand_Drivers!$B$5:$J$100,9,FALSE)</f>
        <v>672.32991581357453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12259.253922516804</v>
      </c>
      <c r="H1040" s="16">
        <f>VLOOKUP($D1040,'Growth rate'!$B$3:$S$93,3,FALSE)*VLOOKUP($F1040,BY_TRA_Demand_Drivers!$B$5:$J$100,8,FALSE)</f>
        <v>681.07020471915087</v>
      </c>
      <c r="I1040" s="16">
        <f>VLOOKUP($D1040,'Growth rate'!$B$3:$S$93,3,FALSE)*VLOOKUP($F1040,BY_TRA_Demand_Drivers!$B$5:$J$100,9,FALSE)</f>
        <v>681.07020471915087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12418.624223509521</v>
      </c>
      <c r="H1041" s="16">
        <f>VLOOKUP($D1041,'Growth rate'!$B$3:$S$93,3,FALSE)*VLOOKUP($F1041,BY_TRA_Demand_Drivers!$B$5:$J$100,8,FALSE)</f>
        <v>689.92411738049975</v>
      </c>
      <c r="I1041" s="16">
        <f>VLOOKUP($D1041,'Growth rate'!$B$3:$S$93,3,FALSE)*VLOOKUP($F1041,BY_TRA_Demand_Drivers!$B$5:$J$100,9,FALSE)</f>
        <v>689.92411738049975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12580.066338415143</v>
      </c>
      <c r="H1042" s="16">
        <f>VLOOKUP($D1042,'Growth rate'!$B$3:$S$93,3,FALSE)*VLOOKUP($F1042,BY_TRA_Demand_Drivers!$B$5:$J$100,8,FALSE)</f>
        <v>698.89313090644623</v>
      </c>
      <c r="I1042" s="16">
        <f>VLOOKUP($D1042,'Growth rate'!$B$3:$S$93,3,FALSE)*VLOOKUP($F1042,BY_TRA_Demand_Drivers!$B$5:$J$100,9,FALSE)</f>
        <v>698.89313090644623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12743.60720081454</v>
      </c>
      <c r="H1043" s="16">
        <f>VLOOKUP($D1043,'Growth rate'!$B$3:$S$93,3,FALSE)*VLOOKUP($F1043,BY_TRA_Demand_Drivers!$B$5:$J$100,8,FALSE)</f>
        <v>707.97874160822994</v>
      </c>
      <c r="I1043" s="16">
        <f>VLOOKUP($D1043,'Growth rate'!$B$3:$S$93,3,FALSE)*VLOOKUP($F1043,BY_TRA_Demand_Drivers!$B$5:$J$100,9,FALSE)</f>
        <v>707.97874160822994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12909.274094425127</v>
      </c>
      <c r="H1044" s="16">
        <f>VLOOKUP($D1044,'Growth rate'!$B$3:$S$93,3,FALSE)*VLOOKUP($F1044,BY_TRA_Demand_Drivers!$B$5:$J$100,8,FALSE)</f>
        <v>717.18246524913684</v>
      </c>
      <c r="I1044" s="16">
        <f>VLOOKUP($D1044,'Growth rate'!$B$3:$S$93,3,FALSE)*VLOOKUP($F1044,BY_TRA_Demand_Drivers!$B$5:$J$100,9,FALSE)</f>
        <v>717.18246524913684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13077.094657652651</v>
      </c>
      <c r="H1045" s="16">
        <f>VLOOKUP($D1045,'Growth rate'!$B$3:$S$93,3,FALSE)*VLOOKUP($F1045,BY_TRA_Demand_Drivers!$B$5:$J$100,8,FALSE)</f>
        <v>726.50583729737548</v>
      </c>
      <c r="I1045" s="16">
        <f>VLOOKUP($D1045,'Growth rate'!$B$3:$S$93,3,FALSE)*VLOOKUP($F1045,BY_TRA_Demand_Drivers!$B$5:$J$100,9,FALSE)</f>
        <v>726.50583729737548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13247.096888202135</v>
      </c>
      <c r="H1046" s="16">
        <f>VLOOKUP($D1046,'Growth rate'!$B$3:$S$93,3,FALSE)*VLOOKUP($F1046,BY_TRA_Demand_Drivers!$B$5:$J$100,8,FALSE)</f>
        <v>735.95041318224128</v>
      </c>
      <c r="I1046" s="16">
        <f>VLOOKUP($D1046,'Growth rate'!$B$3:$S$93,3,FALSE)*VLOOKUP($F1046,BY_TRA_Demand_Drivers!$B$5:$J$100,9,FALSE)</f>
        <v>735.95041318224128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13419.309147748761</v>
      </c>
      <c r="H1047" s="16">
        <f>VLOOKUP($D1047,'Growth rate'!$B$3:$S$93,3,FALSE)*VLOOKUP($F1047,BY_TRA_Demand_Drivers!$B$5:$J$100,8,FALSE)</f>
        <v>745.51776855361049</v>
      </c>
      <c r="I1047" s="16">
        <f>VLOOKUP($D1047,'Growth rate'!$B$3:$S$93,3,FALSE)*VLOOKUP($F1047,BY_TRA_Demand_Drivers!$B$5:$J$100,9,FALSE)</f>
        <v>745.51776855361049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13593.760166669495</v>
      </c>
      <c r="H1048" s="16">
        <f>VLOOKUP($D1048,'Growth rate'!$B$3:$S$93,3,FALSE)*VLOOKUP($F1048,BY_TRA_Demand_Drivers!$B$5:$J$100,8,FALSE)</f>
        <v>755.20949954480739</v>
      </c>
      <c r="I1048" s="16">
        <f>VLOOKUP($D1048,'Growth rate'!$B$3:$S$93,3,FALSE)*VLOOKUP($F1048,BY_TRA_Demand_Drivers!$B$5:$J$100,9,FALSE)</f>
        <v>755.20949954480739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13770.479048836196</v>
      </c>
      <c r="H1049" s="16">
        <f>VLOOKUP($D1049,'Growth rate'!$B$3:$S$93,3,FALSE)*VLOOKUP($F1049,BY_TRA_Demand_Drivers!$B$5:$J$100,8,FALSE)</f>
        <v>765.0272230388897</v>
      </c>
      <c r="I1049" s="16">
        <f>VLOOKUP($D1049,'Growth rate'!$B$3:$S$93,3,FALSE)*VLOOKUP($F1049,BY_TRA_Demand_Drivers!$B$5:$J$100,9,FALSE)</f>
        <v>765.0272230388897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13949.495276471067</v>
      </c>
      <c r="H1050" s="16">
        <f>VLOOKUP($D1050,'Growth rate'!$B$3:$S$93,3,FALSE)*VLOOKUP($F1050,BY_TRA_Demand_Drivers!$B$5:$J$100,8,FALSE)</f>
        <v>774.97257693839526</v>
      </c>
      <c r="I1050" s="16">
        <f>VLOOKUP($D1050,'Growth rate'!$B$3:$S$93,3,FALSE)*VLOOKUP($F1050,BY_TRA_Demand_Drivers!$B$5:$J$100,9,FALSE)</f>
        <v>774.97257693839526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14130.838715065189</v>
      </c>
      <c r="H1051" s="16">
        <f>VLOOKUP($D1051,'Growth rate'!$B$3:$S$93,3,FALSE)*VLOOKUP($F1051,BY_TRA_Demand_Drivers!$B$5:$J$100,8,FALSE)</f>
        <v>785.04722043859431</v>
      </c>
      <c r="I1051" s="16">
        <f>VLOOKUP($D1051,'Growth rate'!$B$3:$S$93,3,FALSE)*VLOOKUP($F1051,BY_TRA_Demand_Drivers!$B$5:$J$100,9,FALSE)</f>
        <v>785.04722043859431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14314.539618361034</v>
      </c>
      <c r="H1052" s="16">
        <f>VLOOKUP($D1052,'Growth rate'!$B$3:$S$93,3,FALSE)*VLOOKUP($F1052,BY_TRA_Demand_Drivers!$B$5:$J$100,8,FALSE)</f>
        <v>795.2528343042959</v>
      </c>
      <c r="I1052" s="16">
        <f>VLOOKUP($D1052,'Growth rate'!$B$3:$S$93,3,FALSE)*VLOOKUP($F1052,BY_TRA_Demand_Drivers!$B$5:$J$100,9,FALSE)</f>
        <v>795.2528343042959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14500.628633399727</v>
      </c>
      <c r="H1053" s="16">
        <f>VLOOKUP($D1053,'Growth rate'!$B$3:$S$93,3,FALSE)*VLOOKUP($F1053,BY_TRA_Demand_Drivers!$B$5:$J$100,8,FALSE)</f>
        <v>805.59112115025164</v>
      </c>
      <c r="I1053" s="16">
        <f>VLOOKUP($D1053,'Growth rate'!$B$3:$S$93,3,FALSE)*VLOOKUP($F1053,BY_TRA_Demand_Drivers!$B$5:$J$100,9,FALSE)</f>
        <v>805.59112115025164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14689.136805633922</v>
      </c>
      <c r="H1054" s="16">
        <f>VLOOKUP($D1054,'Growth rate'!$B$3:$S$93,3,FALSE)*VLOOKUP($F1054,BY_TRA_Demand_Drivers!$B$5:$J$100,8,FALSE)</f>
        <v>816.06380572520493</v>
      </c>
      <c r="I1054" s="16">
        <f>VLOOKUP($D1054,'Growth rate'!$B$3:$S$93,3,FALSE)*VLOOKUP($F1054,BY_TRA_Demand_Drivers!$B$5:$J$100,9,FALSE)</f>
        <v>816.06380572520493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14880.095584107161</v>
      </c>
      <c r="H1055" s="16">
        <f>VLOOKUP($D1055,'Growth rate'!$B$3:$S$93,3,FALSE)*VLOOKUP($F1055,BY_TRA_Demand_Drivers!$B$5:$J$100,8,FALSE)</f>
        <v>826.67263519963251</v>
      </c>
      <c r="I1055" s="16">
        <f>VLOOKUP($D1055,'Growth rate'!$B$3:$S$93,3,FALSE)*VLOOKUP($F1055,BY_TRA_Demand_Drivers!$B$5:$J$100,9,FALSE)</f>
        <v>826.67263519963251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15073.536826700552</v>
      </c>
      <c r="H1056" s="16">
        <f>VLOOKUP($D1056,'Growth rate'!$B$3:$S$93,3,FALSE)*VLOOKUP($F1056,BY_TRA_Demand_Drivers!$B$5:$J$100,8,FALSE)</f>
        <v>837.41937945722759</v>
      </c>
      <c r="I1056" s="16">
        <f>VLOOKUP($D1056,'Growth rate'!$B$3:$S$93,3,FALSE)*VLOOKUP($F1056,BY_TRA_Demand_Drivers!$B$5:$J$100,9,FALSE)</f>
        <v>837.41937945722759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15269.492805447659</v>
      </c>
      <c r="H1057" s="16">
        <f>VLOOKUP($D1057,'Growth rate'!$B$3:$S$93,3,FALSE)*VLOOKUP($F1057,BY_TRA_Demand_Drivers!$B$5:$J$100,8,FALSE)</f>
        <v>848.30583139017153</v>
      </c>
      <c r="I1057" s="16">
        <f>VLOOKUP($D1057,'Growth rate'!$B$3:$S$93,3,FALSE)*VLOOKUP($F1057,BY_TRA_Demand_Drivers!$B$5:$J$100,9,FALSE)</f>
        <v>848.30583139017153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15467.996211918478</v>
      </c>
      <c r="H1058" s="16">
        <f>VLOOKUP($D1058,'Growth rate'!$B$3:$S$93,3,FALSE)*VLOOKUP($F1058,BY_TRA_Demand_Drivers!$B$5:$J$100,8,FALSE)</f>
        <v>859.33380719824368</v>
      </c>
      <c r="I1058" s="16">
        <f>VLOOKUP($D1058,'Growth rate'!$B$3:$S$93,3,FALSE)*VLOOKUP($F1058,BY_TRA_Demand_Drivers!$B$5:$J$100,9,FALSE)</f>
        <v>859.33380719824368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15669.080162673416</v>
      </c>
      <c r="H1059" s="16">
        <f>VLOOKUP($D1059,'Growth rate'!$B$3:$S$93,3,FALSE)*VLOOKUP($F1059,BY_TRA_Demand_Drivers!$B$5:$J$100,8,FALSE)</f>
        <v>870.50514669182076</v>
      </c>
      <c r="I1059" s="16">
        <f>VLOOKUP($D1059,'Growth rate'!$B$3:$S$93,3,FALSE)*VLOOKUP($F1059,BY_TRA_Demand_Drivers!$B$5:$J$100,9,FALSE)</f>
        <v>870.50514669182076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15872.778204788166</v>
      </c>
      <c r="H1060" s="16">
        <f>VLOOKUP($D1060,'Growth rate'!$B$3:$S$93,3,FALSE)*VLOOKUP($F1060,BY_TRA_Demand_Drivers!$B$5:$J$100,8,FALSE)</f>
        <v>881.8217135988142</v>
      </c>
      <c r="I1060" s="16">
        <f>VLOOKUP($D1060,'Growth rate'!$B$3:$S$93,3,FALSE)*VLOOKUP($F1060,BY_TRA_Demand_Drivers!$B$5:$J$100,9,FALSE)</f>
        <v>881.8217135988142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16079.12432145041</v>
      </c>
      <c r="H1061" s="16">
        <f>VLOOKUP($D1061,'Growth rate'!$B$3:$S$93,3,FALSE)*VLOOKUP($F1061,BY_TRA_Demand_Drivers!$B$5:$J$100,8,FALSE)</f>
        <v>893.28539587559874</v>
      </c>
      <c r="I1061" s="16">
        <f>VLOOKUP($D1061,'Growth rate'!$B$3:$S$93,3,FALSE)*VLOOKUP($F1061,BY_TRA_Demand_Drivers!$B$5:$J$100,9,FALSE)</f>
        <v>893.28539587559874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16288.152937629266</v>
      </c>
      <c r="H1062" s="16">
        <f>VLOOKUP($D1062,'Growth rate'!$B$3:$S$93,3,FALSE)*VLOOKUP($F1062,BY_TRA_Demand_Drivers!$B$5:$J$100,8,FALSE)</f>
        <v>904.89810602198145</v>
      </c>
      <c r="I1062" s="16">
        <f>VLOOKUP($D1062,'Growth rate'!$B$3:$S$93,3,FALSE)*VLOOKUP($F1062,BY_TRA_Demand_Drivers!$B$5:$J$100,9,FALSE)</f>
        <v>904.89810602198145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16499.898925818445</v>
      </c>
      <c r="H1063" s="16">
        <f>VLOOKUP($D1063,'Growth rate'!$B$3:$S$93,3,FALSE)*VLOOKUP($F1063,BY_TRA_Demand_Drivers!$B$5:$J$100,8,FALSE)</f>
        <v>916.66178140026705</v>
      </c>
      <c r="I1063" s="16">
        <f>VLOOKUP($D1063,'Growth rate'!$B$3:$S$93,3,FALSE)*VLOOKUP($F1063,BY_TRA_Demand_Drivers!$B$5:$J$100,9,FALSE)</f>
        <v>916.66178140026705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16714.397611854081</v>
      </c>
      <c r="H1064" s="16">
        <f>VLOOKUP($D1064,'Growth rate'!$B$3:$S$93,3,FALSE)*VLOOKUP($F1064,BY_TRA_Demand_Drivers!$B$5:$J$100,8,FALSE)</f>
        <v>928.57838455847036</v>
      </c>
      <c r="I1064" s="16">
        <f>VLOOKUP($D1064,'Growth rate'!$B$3:$S$93,3,FALSE)*VLOOKUP($F1064,BY_TRA_Demand_Drivers!$B$5:$J$100,9,FALSE)</f>
        <v>928.57838455847036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16931.68478080818</v>
      </c>
      <c r="H1065" s="16">
        <f>VLOOKUP($D1065,'Growth rate'!$B$3:$S$93,3,FALSE)*VLOOKUP($F1065,BY_TRA_Demand_Drivers!$B$5:$J$100,8,FALSE)</f>
        <v>940.64990355773034</v>
      </c>
      <c r="I1065" s="16">
        <f>VLOOKUP($D1065,'Growth rate'!$B$3:$S$93,3,FALSE)*VLOOKUP($F1065,BY_TRA_Demand_Drivers!$B$5:$J$100,9,FALSE)</f>
        <v>940.64990355773034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17151.796682958688</v>
      </c>
      <c r="H1066" s="16">
        <f>VLOOKUP($D1066,'Growth rate'!$B$3:$S$93,3,FALSE)*VLOOKUP($F1066,BY_TRA_Demand_Drivers!$B$5:$J$100,8,FALSE)</f>
        <v>952.87835230398082</v>
      </c>
      <c r="I1066" s="16">
        <f>VLOOKUP($D1066,'Growth rate'!$B$3:$S$93,3,FALSE)*VLOOKUP($F1066,BY_TRA_Demand_Drivers!$B$5:$J$100,9,FALSE)</f>
        <v>952.87835230398082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17374.770039837149</v>
      </c>
      <c r="H1067" s="16">
        <f>VLOOKUP($D1067,'Growth rate'!$B$3:$S$93,3,FALSE)*VLOOKUP($F1067,BY_TRA_Demand_Drivers!$B$5:$J$100,8,FALSE)</f>
        <v>965.26577088393242</v>
      </c>
      <c r="I1067" s="16">
        <f>VLOOKUP($D1067,'Growth rate'!$B$3:$S$93,3,FALSE)*VLOOKUP($F1067,BY_TRA_Demand_Drivers!$B$5:$J$100,9,FALSE)</f>
        <v>965.26577088393242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17600.642050355029</v>
      </c>
      <c r="H1068" s="16">
        <f>VLOOKUP($D1068,'Growth rate'!$B$3:$S$93,3,FALSE)*VLOOKUP($F1068,BY_TRA_Demand_Drivers!$B$5:$J$100,8,FALSE)</f>
        <v>977.81422590542343</v>
      </c>
      <c r="I1068" s="16">
        <f>VLOOKUP($D1068,'Growth rate'!$B$3:$S$93,3,FALSE)*VLOOKUP($F1068,BY_TRA_Demand_Drivers!$B$5:$J$100,9,FALSE)</f>
        <v>977.81422590542343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17829.450397009641</v>
      </c>
      <c r="H1069" s="16">
        <f>VLOOKUP($D1069,'Growth rate'!$B$3:$S$93,3,FALSE)*VLOOKUP($F1069,BY_TRA_Demand_Drivers!$B$5:$J$100,8,FALSE)</f>
        <v>990.52581084219389</v>
      </c>
      <c r="I1069" s="16">
        <f>VLOOKUP($D1069,'Growth rate'!$B$3:$S$93,3,FALSE)*VLOOKUP($F1069,BY_TRA_Demand_Drivers!$B$5:$J$100,9,FALSE)</f>
        <v>990.52581084219389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9.5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9.3975980694536574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9.5197668443565533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9.6435238133331875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9.768889622906519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9.8958851880043035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10.024531695448356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10.154850607489186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10.286863665386543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10.420592893036567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10.55606060064604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10.693289388454437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10.832302150504344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10.9731220784609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11.11577266548089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11.26027771013214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11.406661320363856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11.554947917528585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11.705162240456456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11.85732934958239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12.011474631126958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12.167623801331608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12.325802910748919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12.486038348588654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12.648356847120304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12.812785486132865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12.979351697452593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13.148083269519475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13.319008352023229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13.492155460599527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13.667553481587321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13.845231676847956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14.025219688646976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14.207547544599386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14.392245662679175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14.579344856294004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14.768876339425825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14.96087173183836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15.155363064352258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15.352382784188837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15.551963760383289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15.75413928926827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15.958943100028756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16.16640936032913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16.376572682013407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16.589468126879581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16.805131212529012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17.023597918291888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17.244904691229678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17.469088452215665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17.696186602094464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17.92623702792169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18.159278109284671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18.395348724705368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18.634488258126535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18.876736605482179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19.122134181353445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19.370721925711035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19.622541310745277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19.877634347784966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20.13604359430617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20.397812161032146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20.662983719125563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20.931602507474196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21.203713340071356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21.47936161349228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21.758593314467678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22.041455027555756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22.327993942913977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22.618257864171859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22.912295216406093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23.210155054219367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23.511887069924214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23.817541601833227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24.127169642657059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24.440822848011596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24.758553545035742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25.080414741121203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25.406460132755775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25.736744114481599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26.071321787969858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26.410248971213463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2993.2822716866499</v>
      </c>
      <c r="H1234" s="16">
        <f>VLOOKUP($D1234,'Growth rate'!$B$3:$T$93,19,FALSE)*VLOOKUP($F1234,BY_TRA_Demand_Drivers!$B$5:$J$100,8,FALSE)</f>
        <v>224.09921882956201</v>
      </c>
      <c r="I1234" s="16">
        <f>VLOOKUP($D1234,'Growth rate'!$B$3:$T$93,19,FALSE)*VLOOKUP($F1234,BY_TRA_Demand_Drivers!$B$5:$J$100,9,FALSE)</f>
        <v>139.91426997081001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3123.0771820859454</v>
      </c>
      <c r="H1235" s="16">
        <f>VLOOKUP($D1235,'Growth rate'!$B$3:$T$93,19,FALSE)*VLOOKUP($F1235,BY_TRA_Demand_Drivers!$B$5:$J$100,8,FALSE)</f>
        <v>233.81662446940675</v>
      </c>
      <c r="I1235" s="16">
        <f>VLOOKUP($D1235,'Growth rate'!$B$3:$T$93,19,FALSE)*VLOOKUP($F1235,BY_TRA_Demand_Drivers!$B$5:$J$100,9,FALSE)</f>
        <v>145.9812421057872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3252.8720924852414</v>
      </c>
      <c r="H1236" s="16">
        <f>VLOOKUP($D1236,'Growth rate'!$B$3:$T$93,19,FALSE)*VLOOKUP($F1236,BY_TRA_Demand_Drivers!$B$5:$J$100,8,FALSE)</f>
        <v>243.53403010925149</v>
      </c>
      <c r="I1236" s="16">
        <f>VLOOKUP($D1236,'Growth rate'!$B$3:$T$93,19,FALSE)*VLOOKUP($F1236,BY_TRA_Demand_Drivers!$B$5:$J$100,9,FALSE)</f>
        <v>152.04821424076439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3382.6670028845369</v>
      </c>
      <c r="H1237" s="16">
        <f>VLOOKUP($D1237,'Growth rate'!$B$3:$T$93,19,FALSE)*VLOOKUP($F1237,BY_TRA_Demand_Drivers!$B$5:$J$100,8,FALSE)</f>
        <v>253.25143574909626</v>
      </c>
      <c r="I1237" s="16">
        <f>VLOOKUP($D1237,'Growth rate'!$B$3:$T$93,19,FALSE)*VLOOKUP($F1237,BY_TRA_Demand_Drivers!$B$5:$J$100,9,FALSE)</f>
        <v>158.11518637574162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3512.4619132838334</v>
      </c>
      <c r="H1238" s="16">
        <f>VLOOKUP($D1238,'Growth rate'!$B$3:$T$93,19,FALSE)*VLOOKUP($F1238,BY_TRA_Demand_Drivers!$B$5:$J$100,8,FALSE)</f>
        <v>262.96884138894103</v>
      </c>
      <c r="I1238" s="16">
        <f>VLOOKUP($D1238,'Growth rate'!$B$3:$T$93,19,FALSE)*VLOOKUP($F1238,BY_TRA_Demand_Drivers!$B$5:$J$100,9,FALSE)</f>
        <v>164.18215851071884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3642.2568236831289</v>
      </c>
      <c r="H1239" s="16">
        <f>VLOOKUP($D1239,'Growth rate'!$B$3:$T$93,19,FALSE)*VLOOKUP($F1239,BY_TRA_Demand_Drivers!$B$5:$J$100,8,FALSE)</f>
        <v>272.68624702878577</v>
      </c>
      <c r="I1239" s="16">
        <f>VLOOKUP($D1239,'Growth rate'!$B$3:$T$93,19,FALSE)*VLOOKUP($F1239,BY_TRA_Demand_Drivers!$B$5:$J$100,9,FALSE)</f>
        <v>170.24913064569603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3772.0517340824244</v>
      </c>
      <c r="H1240" s="16">
        <f>VLOOKUP($D1240,'Growth rate'!$B$3:$T$93,19,FALSE)*VLOOKUP($F1240,BY_TRA_Demand_Drivers!$B$5:$J$100,8,FALSE)</f>
        <v>282.40365266863057</v>
      </c>
      <c r="I1240" s="16">
        <f>VLOOKUP($D1240,'Growth rate'!$B$3:$T$93,19,FALSE)*VLOOKUP($F1240,BY_TRA_Demand_Drivers!$B$5:$J$100,9,FALSE)</f>
        <v>176.31610278067322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3901.84664448172</v>
      </c>
      <c r="H1241" s="16">
        <f>VLOOKUP($D1241,'Growth rate'!$B$3:$T$93,19,FALSE)*VLOOKUP($F1241,BY_TRA_Demand_Drivers!$B$5:$J$100,8,FALSE)</f>
        <v>292.12105830847531</v>
      </c>
      <c r="I1241" s="16">
        <f>VLOOKUP($D1241,'Growth rate'!$B$3:$T$93,19,FALSE)*VLOOKUP($F1241,BY_TRA_Demand_Drivers!$B$5:$J$100,9,FALSE)</f>
        <v>182.38307491565041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4031.6415548810164</v>
      </c>
      <c r="H1242" s="16">
        <f>VLOOKUP($D1242,'Growth rate'!$B$3:$T$93,19,FALSE)*VLOOKUP($F1242,BY_TRA_Demand_Drivers!$B$5:$J$100,8,FALSE)</f>
        <v>301.83846394832011</v>
      </c>
      <c r="I1242" s="16">
        <f>VLOOKUP($D1242,'Growth rate'!$B$3:$T$93,19,FALSE)*VLOOKUP($F1242,BY_TRA_Demand_Drivers!$B$5:$J$100,9,FALSE)</f>
        <v>188.45004705062766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4161.4364652803124</v>
      </c>
      <c r="H1243" s="16">
        <f>VLOOKUP($D1243,'Growth rate'!$B$3:$T$93,19,FALSE)*VLOOKUP($F1243,BY_TRA_Demand_Drivers!$B$5:$J$100,8,FALSE)</f>
        <v>311.55586958816485</v>
      </c>
      <c r="I1243" s="16">
        <f>VLOOKUP($D1243,'Growth rate'!$B$3:$T$93,19,FALSE)*VLOOKUP($F1243,BY_TRA_Demand_Drivers!$B$5:$J$100,9,FALSE)</f>
        <v>194.51701918560485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4291.2313756796075</v>
      </c>
      <c r="H1244" s="16">
        <f>VLOOKUP($D1244,'Growth rate'!$B$3:$T$93,19,FALSE)*VLOOKUP($F1244,BY_TRA_Demand_Drivers!$B$5:$J$100,8,FALSE)</f>
        <v>321.2732752280096</v>
      </c>
      <c r="I1244" s="16">
        <f>VLOOKUP($D1244,'Growth rate'!$B$3:$T$93,19,FALSE)*VLOOKUP($F1244,BY_TRA_Demand_Drivers!$B$5:$J$100,9,FALSE)</f>
        <v>200.58399132058204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4421.0262860789035</v>
      </c>
      <c r="H1245" s="16">
        <f>VLOOKUP($D1245,'Growth rate'!$B$3:$T$93,19,FALSE)*VLOOKUP($F1245,BY_TRA_Demand_Drivers!$B$5:$J$100,8,FALSE)</f>
        <v>330.99068086785434</v>
      </c>
      <c r="I1245" s="16">
        <f>VLOOKUP($D1245,'Growth rate'!$B$3:$T$93,19,FALSE)*VLOOKUP($F1245,BY_TRA_Demand_Drivers!$B$5:$J$100,9,FALSE)</f>
        <v>206.65096345555924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4550.8211964781995</v>
      </c>
      <c r="H1246" s="16">
        <f>VLOOKUP($D1246,'Growth rate'!$B$3:$T$93,19,FALSE)*VLOOKUP($F1246,BY_TRA_Demand_Drivers!$B$5:$J$100,8,FALSE)</f>
        <v>340.70808650769908</v>
      </c>
      <c r="I1246" s="16">
        <f>VLOOKUP($D1246,'Growth rate'!$B$3:$T$93,19,FALSE)*VLOOKUP($F1246,BY_TRA_Demand_Drivers!$B$5:$J$100,9,FALSE)</f>
        <v>212.71793559053643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4680.6161068774945</v>
      </c>
      <c r="H1247" s="16">
        <f>VLOOKUP($D1247,'Growth rate'!$B$3:$T$93,19,FALSE)*VLOOKUP($F1247,BY_TRA_Demand_Drivers!$B$5:$J$100,8,FALSE)</f>
        <v>350.42549214754382</v>
      </c>
      <c r="I1247" s="16">
        <f>VLOOKUP($D1247,'Growth rate'!$B$3:$T$93,19,FALSE)*VLOOKUP($F1247,BY_TRA_Demand_Drivers!$B$5:$J$100,9,FALSE)</f>
        <v>218.78490772551365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4810.4110172767905</v>
      </c>
      <c r="H1248" s="16">
        <f>VLOOKUP($D1248,'Growth rate'!$B$3:$T$93,19,FALSE)*VLOOKUP($F1248,BY_TRA_Demand_Drivers!$B$5:$J$100,8,FALSE)</f>
        <v>360.14289778738856</v>
      </c>
      <c r="I1248" s="16">
        <f>VLOOKUP($D1248,'Growth rate'!$B$3:$T$93,19,FALSE)*VLOOKUP($F1248,BY_TRA_Demand_Drivers!$B$5:$J$100,9,FALSE)</f>
        <v>224.85187986049084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4940.2059276760865</v>
      </c>
      <c r="H1249" s="16">
        <f>VLOOKUP($D1249,'Growth rate'!$B$3:$T$93,19,FALSE)*VLOOKUP($F1249,BY_TRA_Demand_Drivers!$B$5:$J$100,8,FALSE)</f>
        <v>369.86030342723336</v>
      </c>
      <c r="I1249" s="16">
        <f>VLOOKUP($D1249,'Growth rate'!$B$3:$T$93,19,FALSE)*VLOOKUP($F1249,BY_TRA_Demand_Drivers!$B$5:$J$100,9,FALSE)</f>
        <v>230.91885199546806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5070.0008380753825</v>
      </c>
      <c r="H1250" s="16">
        <f>VLOOKUP($D1250,'Growth rate'!$B$3:$T$93,19,FALSE)*VLOOKUP($F1250,BY_TRA_Demand_Drivers!$B$5:$J$100,8,FALSE)</f>
        <v>379.5777090670781</v>
      </c>
      <c r="I1250" s="16">
        <f>VLOOKUP($D1250,'Growth rate'!$B$3:$T$93,19,FALSE)*VLOOKUP($F1250,BY_TRA_Demand_Drivers!$B$5:$J$100,9,FALSE)</f>
        <v>236.98582413044525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5199.7957484746785</v>
      </c>
      <c r="H1251" s="16">
        <f>VLOOKUP($D1251,'Growth rate'!$B$3:$T$93,19,FALSE)*VLOOKUP($F1251,BY_TRA_Demand_Drivers!$B$5:$J$100,8,FALSE)</f>
        <v>389.2951147069229</v>
      </c>
      <c r="I1251" s="16">
        <f>VLOOKUP($D1251,'Growth rate'!$B$3:$T$93,19,FALSE)*VLOOKUP($F1251,BY_TRA_Demand_Drivers!$B$5:$J$100,9,FALSE)</f>
        <v>243.05279626542244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5329.5906588739745</v>
      </c>
      <c r="H1252" s="16">
        <f>VLOOKUP($D1252,'Growth rate'!$B$3:$T$93,19,FALSE)*VLOOKUP($F1252,BY_TRA_Demand_Drivers!$B$5:$J$100,8,FALSE)</f>
        <v>399.0125203467677</v>
      </c>
      <c r="I1252" s="16">
        <f>VLOOKUP($D1252,'Growth rate'!$B$3:$T$93,19,FALSE)*VLOOKUP($F1252,BY_TRA_Demand_Drivers!$B$5:$J$100,9,FALSE)</f>
        <v>249.11976840039969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5459.3855692732704</v>
      </c>
      <c r="H1253" s="16">
        <f>VLOOKUP($D1253,'Growth rate'!$B$3:$T$93,19,FALSE)*VLOOKUP($F1253,BY_TRA_Demand_Drivers!$B$5:$J$100,8,FALSE)</f>
        <v>408.72992598661244</v>
      </c>
      <c r="I1253" s="16">
        <f>VLOOKUP($D1253,'Growth rate'!$B$3:$T$93,19,FALSE)*VLOOKUP($F1253,BY_TRA_Demand_Drivers!$B$5:$J$100,9,FALSE)</f>
        <v>255.18674053537688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5589.1804796725655</v>
      </c>
      <c r="H1254" s="16">
        <f>VLOOKUP($D1254,'Growth rate'!$B$3:$T$93,19,FALSE)*VLOOKUP($F1254,BY_TRA_Demand_Drivers!$B$5:$J$100,8,FALSE)</f>
        <v>418.44733162645718</v>
      </c>
      <c r="I1254" s="16">
        <f>VLOOKUP($D1254,'Growth rate'!$B$3:$T$93,19,FALSE)*VLOOKUP($F1254,BY_TRA_Demand_Drivers!$B$5:$J$100,9,FALSE)</f>
        <v>261.2537126703541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5718.9753900718615</v>
      </c>
      <c r="H1255" s="16">
        <f>VLOOKUP($D1255,'Growth rate'!$B$3:$T$93,19,FALSE)*VLOOKUP($F1255,BY_TRA_Demand_Drivers!$B$5:$J$100,8,FALSE)</f>
        <v>428.16473726630193</v>
      </c>
      <c r="I1255" s="16">
        <f>VLOOKUP($D1255,'Growth rate'!$B$3:$T$93,19,FALSE)*VLOOKUP($F1255,BY_TRA_Demand_Drivers!$B$5:$J$100,9,FALSE)</f>
        <v>267.32068480533127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5848.7703004711575</v>
      </c>
      <c r="H1256" s="16">
        <f>VLOOKUP($D1256,'Growth rate'!$B$3:$T$93,19,FALSE)*VLOOKUP($F1256,BY_TRA_Demand_Drivers!$B$5:$J$100,8,FALSE)</f>
        <v>437.88214290614667</v>
      </c>
      <c r="I1256" s="16">
        <f>VLOOKUP($D1256,'Growth rate'!$B$3:$T$93,19,FALSE)*VLOOKUP($F1256,BY_TRA_Demand_Drivers!$B$5:$J$100,9,FALSE)</f>
        <v>273.38765694030849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5978.5652108704526</v>
      </c>
      <c r="H1257" s="16">
        <f>VLOOKUP($D1257,'Growth rate'!$B$3:$T$93,19,FALSE)*VLOOKUP($F1257,BY_TRA_Demand_Drivers!$B$5:$J$100,8,FALSE)</f>
        <v>447.59954854599141</v>
      </c>
      <c r="I1257" s="16">
        <f>VLOOKUP($D1257,'Growth rate'!$B$3:$T$93,19,FALSE)*VLOOKUP($F1257,BY_TRA_Demand_Drivers!$B$5:$J$100,9,FALSE)</f>
        <v>279.45462907528565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6108.3601212697486</v>
      </c>
      <c r="H1258" s="16">
        <f>VLOOKUP($D1258,'Growth rate'!$B$3:$T$93,19,FALSE)*VLOOKUP($F1258,BY_TRA_Demand_Drivers!$B$5:$J$100,8,FALSE)</f>
        <v>457.31695418583615</v>
      </c>
      <c r="I1258" s="16">
        <f>VLOOKUP($D1258,'Growth rate'!$B$3:$T$93,19,FALSE)*VLOOKUP($F1258,BY_TRA_Demand_Drivers!$B$5:$J$100,9,FALSE)</f>
        <v>285.52160121026287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6238.1550316690445</v>
      </c>
      <c r="H1259" s="16">
        <f>VLOOKUP($D1259,'Growth rate'!$B$3:$T$93,19,FALSE)*VLOOKUP($F1259,BY_TRA_Demand_Drivers!$B$5:$J$100,8,FALSE)</f>
        <v>467.03435982568089</v>
      </c>
      <c r="I1259" s="16">
        <f>VLOOKUP($D1259,'Growth rate'!$B$3:$T$93,19,FALSE)*VLOOKUP($F1259,BY_TRA_Demand_Drivers!$B$5:$J$100,9,FALSE)</f>
        <v>291.58857334524009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6367.9499420683396</v>
      </c>
      <c r="H1260" s="16">
        <f>VLOOKUP($D1260,'Growth rate'!$B$3:$T$93,19,FALSE)*VLOOKUP($F1260,BY_TRA_Demand_Drivers!$B$5:$J$100,8,FALSE)</f>
        <v>476.75176546552564</v>
      </c>
      <c r="I1260" s="16">
        <f>VLOOKUP($D1260,'Growth rate'!$B$3:$T$93,19,FALSE)*VLOOKUP($F1260,BY_TRA_Demand_Drivers!$B$5:$J$100,9,FALSE)</f>
        <v>297.65554548021726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6497.7448524676356</v>
      </c>
      <c r="H1261" s="16">
        <f>VLOOKUP($D1261,'Growth rate'!$B$3:$T$93,19,FALSE)*VLOOKUP($F1261,BY_TRA_Demand_Drivers!$B$5:$J$100,8,FALSE)</f>
        <v>486.46917110537044</v>
      </c>
      <c r="I1261" s="16">
        <f>VLOOKUP($D1261,'Growth rate'!$B$3:$T$93,19,FALSE)*VLOOKUP($F1261,BY_TRA_Demand_Drivers!$B$5:$J$100,9,FALSE)</f>
        <v>303.72251761519448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6627.5397628669307</v>
      </c>
      <c r="H1262" s="16">
        <f>VLOOKUP($D1262,'Growth rate'!$B$3:$T$93,19,FALSE)*VLOOKUP($F1262,BY_TRA_Demand_Drivers!$B$5:$J$100,8,FALSE)</f>
        <v>496.18657674521518</v>
      </c>
      <c r="I1262" s="16">
        <f>VLOOKUP($D1262,'Growth rate'!$B$3:$T$93,19,FALSE)*VLOOKUP($F1262,BY_TRA_Demand_Drivers!$B$5:$J$100,9,FALSE)</f>
        <v>309.78948975017164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6757.3346732662267</v>
      </c>
      <c r="H1263" s="16">
        <f>VLOOKUP($D1263,'Growth rate'!$B$3:$T$93,19,FALSE)*VLOOKUP($F1263,BY_TRA_Demand_Drivers!$B$5:$J$100,8,FALSE)</f>
        <v>505.90398238505992</v>
      </c>
      <c r="I1263" s="16">
        <f>VLOOKUP($D1263,'Growth rate'!$B$3:$T$93,19,FALSE)*VLOOKUP($F1263,BY_TRA_Demand_Drivers!$B$5:$J$100,9,FALSE)</f>
        <v>315.85646188514886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6887.1295836655236</v>
      </c>
      <c r="H1264" s="16">
        <f>VLOOKUP($D1264,'Growth rate'!$B$3:$T$93,19,FALSE)*VLOOKUP($F1264,BY_TRA_Demand_Drivers!$B$5:$J$100,8,FALSE)</f>
        <v>515.62138802490472</v>
      </c>
      <c r="I1264" s="16">
        <f>VLOOKUP($D1264,'Growth rate'!$B$3:$T$93,19,FALSE)*VLOOKUP($F1264,BY_TRA_Demand_Drivers!$B$5:$J$100,9,FALSE)</f>
        <v>321.92343402012614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7016.9244940648196</v>
      </c>
      <c r="H1265" s="16">
        <f>VLOOKUP($D1265,'Growth rate'!$B$3:$T$93,19,FALSE)*VLOOKUP($F1265,BY_TRA_Demand_Drivers!$B$5:$J$100,8,FALSE)</f>
        <v>525.33879366474946</v>
      </c>
      <c r="I1265" s="16">
        <f>VLOOKUP($D1265,'Growth rate'!$B$3:$T$93,19,FALSE)*VLOOKUP($F1265,BY_TRA_Demand_Drivers!$B$5:$J$100,9,FALSE)</f>
        <v>327.9904061551033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7108.14451248766</v>
      </c>
      <c r="H1266" s="16">
        <f>VLOOKUP($D1266,'Growth rate'!$B$3:$T$93,19,FALSE)*VLOOKUP($F1266,BY_TRA_Demand_Drivers!$B$5:$J$100,8,FALSE)</f>
        <v>532.16819798239112</v>
      </c>
      <c r="I1266" s="16">
        <f>VLOOKUP($D1266,'Growth rate'!$B$3:$T$93,19,FALSE)*VLOOKUP($F1266,BY_TRA_Demand_Drivers!$B$5:$J$100,9,FALSE)</f>
        <v>332.25428143511954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7200.55039115</v>
      </c>
      <c r="H1267" s="16">
        <f>VLOOKUP($D1267,'Growth rate'!$B$3:$T$93,19,FALSE)*VLOOKUP($F1267,BY_TRA_Demand_Drivers!$B$5:$J$100,8,FALSE)</f>
        <v>539.08638455616222</v>
      </c>
      <c r="I1267" s="16">
        <f>VLOOKUP($D1267,'Growth rate'!$B$3:$T$93,19,FALSE)*VLOOKUP($F1267,BY_TRA_Demand_Drivers!$B$5:$J$100,9,FALSE)</f>
        <v>336.57358709377615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7294.1575462349492</v>
      </c>
      <c r="H1268" s="16">
        <f>VLOOKUP($D1268,'Growth rate'!$B$3:$T$93,19,FALSE)*VLOOKUP($F1268,BY_TRA_Demand_Drivers!$B$5:$J$100,8,FALSE)</f>
        <v>546.09450755539228</v>
      </c>
      <c r="I1268" s="16">
        <f>VLOOKUP($D1268,'Growth rate'!$B$3:$T$93,19,FALSE)*VLOOKUP($F1268,BY_TRA_Demand_Drivers!$B$5:$J$100,9,FALSE)</f>
        <v>340.94904372599518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7388.9815943360018</v>
      </c>
      <c r="H1269" s="16">
        <f>VLOOKUP($D1269,'Growth rate'!$B$3:$T$93,19,FALSE)*VLOOKUP($F1269,BY_TRA_Demand_Drivers!$B$5:$J$100,8,FALSE)</f>
        <v>553.19373615361224</v>
      </c>
      <c r="I1269" s="16">
        <f>VLOOKUP($D1269,'Growth rate'!$B$3:$T$93,19,FALSE)*VLOOKUP($F1269,BY_TRA_Demand_Drivers!$B$5:$J$100,9,FALSE)</f>
        <v>345.38138129443303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7485.0383550623692</v>
      </c>
      <c r="H1270" s="16">
        <f>VLOOKUP($D1270,'Growth rate'!$B$3:$T$93,19,FALSE)*VLOOKUP($F1270,BY_TRA_Demand_Drivers!$B$5:$J$100,8,FALSE)</f>
        <v>560.38525472360914</v>
      </c>
      <c r="I1270" s="16">
        <f>VLOOKUP($D1270,'Growth rate'!$B$3:$T$93,19,FALSE)*VLOOKUP($F1270,BY_TRA_Demand_Drivers!$B$5:$J$100,9,FALSE)</f>
        <v>349.87133925126068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7582.3438536781814</v>
      </c>
      <c r="H1271" s="16">
        <f>VLOOKUP($D1271,'Growth rate'!$B$3:$T$93,19,FALSE)*VLOOKUP($F1271,BY_TRA_Demand_Drivers!$B$5:$J$100,8,FALSE)</f>
        <v>567.67026303501609</v>
      </c>
      <c r="I1271" s="16">
        <f>VLOOKUP($D1271,'Growth rate'!$B$3:$T$93,19,FALSE)*VLOOKUP($F1271,BY_TRA_Demand_Drivers!$B$5:$J$100,9,FALSE)</f>
        <v>354.41966666152706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7680.9143237759972</v>
      </c>
      <c r="H1272" s="16">
        <f>VLOOKUP($D1272,'Growth rate'!$B$3:$T$93,19,FALSE)*VLOOKUP($F1272,BY_TRA_Demand_Drivers!$B$5:$J$100,8,FALSE)</f>
        <v>575.04997645447133</v>
      </c>
      <c r="I1272" s="16">
        <f>VLOOKUP($D1272,'Growth rate'!$B$3:$T$93,19,FALSE)*VLOOKUP($F1272,BY_TRA_Demand_Drivers!$B$5:$J$100,9,FALSE)</f>
        <v>359.02712232812695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7780.7662099850841</v>
      </c>
      <c r="H1273" s="16">
        <f>VLOOKUP($D1273,'Growth rate'!$B$3:$T$93,19,FALSE)*VLOOKUP($F1273,BY_TRA_Demand_Drivers!$B$5:$J$100,8,FALSE)</f>
        <v>582.52562614837939</v>
      </c>
      <c r="I1273" s="16">
        <f>VLOOKUP($D1273,'Growth rate'!$B$3:$T$93,19,FALSE)*VLOOKUP($F1273,BY_TRA_Demand_Drivers!$B$5:$J$100,9,FALSE)</f>
        <v>363.69447491839253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7881.9161707148887</v>
      </c>
      <c r="H1274" s="16">
        <f>VLOOKUP($D1274,'Growth rate'!$B$3:$T$93,19,FALSE)*VLOOKUP($F1274,BY_TRA_Demand_Drivers!$B$5:$J$100,8,FALSE)</f>
        <v>590.09845928830816</v>
      </c>
      <c r="I1274" s="16">
        <f>VLOOKUP($D1274,'Growth rate'!$B$3:$T$93,19,FALSE)*VLOOKUP($F1274,BY_TRA_Demand_Drivers!$B$5:$J$100,9,FALSE)</f>
        <v>368.42250309233157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7984.3810809341812</v>
      </c>
      <c r="H1275" s="16">
        <f>VLOOKUP($D1275,'Growth rate'!$B$3:$T$93,19,FALSE)*VLOOKUP($F1275,BY_TRA_Demand_Drivers!$B$5:$J$100,8,FALSE)</f>
        <v>597.76973925905611</v>
      </c>
      <c r="I1275" s="16">
        <f>VLOOKUP($D1275,'Growth rate'!$B$3:$T$93,19,FALSE)*VLOOKUP($F1275,BY_TRA_Demand_Drivers!$B$5:$J$100,9,FALSE)</f>
        <v>373.2119956325318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8088.1780349863257</v>
      </c>
      <c r="H1276" s="16">
        <f>VLOOKUP($D1276,'Growth rate'!$B$3:$T$93,19,FALSE)*VLOOKUP($F1276,BY_TRA_Demand_Drivers!$B$5:$J$100,8,FALSE)</f>
        <v>605.54074586942386</v>
      </c>
      <c r="I1276" s="16">
        <f>VLOOKUP($D1276,'Growth rate'!$B$3:$T$93,19,FALSE)*VLOOKUP($F1276,BY_TRA_Demand_Drivers!$B$5:$J$100,9,FALSE)</f>
        <v>378.06375157575474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8193.3243494411472</v>
      </c>
      <c r="H1277" s="16">
        <f>VLOOKUP($D1277,'Growth rate'!$B$3:$T$93,19,FALSE)*VLOOKUP($F1277,BY_TRA_Demand_Drivers!$B$5:$J$100,8,FALSE)</f>
        <v>613.41277556572641</v>
      </c>
      <c r="I1277" s="16">
        <f>VLOOKUP($D1277,'Growth rate'!$B$3:$T$93,19,FALSE)*VLOOKUP($F1277,BY_TRA_Demand_Drivers!$B$5:$J$100,9,FALSE)</f>
        <v>382.97858034623954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8299.8375659838803</v>
      </c>
      <c r="H1278" s="16">
        <f>VLOOKUP($D1278,'Growth rate'!$B$3:$T$93,19,FALSE)*VLOOKUP($F1278,BY_TRA_Demand_Drivers!$B$5:$J$100,8,FALSE)</f>
        <v>621.38714164808073</v>
      </c>
      <c r="I1278" s="16">
        <f>VLOOKUP($D1278,'Growth rate'!$B$3:$T$93,19,FALSE)*VLOOKUP($F1278,BY_TRA_Demand_Drivers!$B$5:$J$100,9,FALSE)</f>
        <v>387.95730189074055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8407.7354543416714</v>
      </c>
      <c r="H1279" s="16">
        <f>VLOOKUP($D1279,'Growth rate'!$B$3:$T$93,19,FALSE)*VLOOKUP($F1279,BY_TRA_Demand_Drivers!$B$5:$J$100,8,FALSE)</f>
        <v>629.46517448950567</v>
      </c>
      <c r="I1279" s="16">
        <f>VLOOKUP($D1279,'Growth rate'!$B$3:$T$93,19,FALSE)*VLOOKUP($F1279,BY_TRA_Demand_Drivers!$B$5:$J$100,9,FALSE)</f>
        <v>393.00074681532016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8517.0360152481117</v>
      </c>
      <c r="H1280" s="16">
        <f>VLOOKUP($D1280,'Growth rate'!$B$3:$T$93,19,FALSE)*VLOOKUP($F1280,BY_TRA_Demand_Drivers!$B$5:$J$100,8,FALSE)</f>
        <v>637.64822175786924</v>
      </c>
      <c r="I1280" s="16">
        <f>VLOOKUP($D1280,'Growth rate'!$B$3:$T$93,19,FALSE)*VLOOKUP($F1280,BY_TRA_Demand_Drivers!$B$5:$J$100,9,FALSE)</f>
        <v>398.10975652391932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8627.7574834463358</v>
      </c>
      <c r="H1281" s="16">
        <f>VLOOKUP($D1281,'Growth rate'!$B$3:$T$93,19,FALSE)*VLOOKUP($F1281,BY_TRA_Demand_Drivers!$B$5:$J$100,8,FALSE)</f>
        <v>645.93764864072136</v>
      </c>
      <c r="I1281" s="16">
        <f>VLOOKUP($D1281,'Growth rate'!$B$3:$T$93,19,FALSE)*VLOOKUP($F1281,BY_TRA_Demand_Drivers!$B$5:$J$100,9,FALSE)</f>
        <v>403.28518335873019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8739.9183307311359</v>
      </c>
      <c r="H1282" s="16">
        <f>VLOOKUP($D1282,'Growth rate'!$B$3:$T$93,19,FALSE)*VLOOKUP($F1282,BY_TRA_Demand_Drivers!$B$5:$J$100,8,FALSE)</f>
        <v>654.33483807305061</v>
      </c>
      <c r="I1282" s="16">
        <f>VLOOKUP($D1282,'Growth rate'!$B$3:$T$93,19,FALSE)*VLOOKUP($F1282,BY_TRA_Demand_Drivers!$B$5:$J$100,9,FALSE)</f>
        <v>408.52789074239359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8853.5372690306413</v>
      </c>
      <c r="H1283" s="16">
        <f>VLOOKUP($D1283,'Growth rate'!$B$3:$T$93,19,FALSE)*VLOOKUP($F1283,BY_TRA_Demand_Drivers!$B$5:$J$100,8,FALSE)</f>
        <v>662.84119096800032</v>
      </c>
      <c r="I1283" s="16">
        <f>VLOOKUP($D1283,'Growth rate'!$B$3:$T$93,19,FALSE)*VLOOKUP($F1283,BY_TRA_Demand_Drivers!$B$5:$J$100,9,FALSE)</f>
        <v>413.83875332204474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8968.633253528038</v>
      </c>
      <c r="H1284" s="16">
        <f>VLOOKUP($D1284,'Growth rate'!$B$3:$T$93,19,FALSE)*VLOOKUP($F1284,BY_TRA_Demand_Drivers!$B$5:$J$100,8,FALSE)</f>
        <v>671.45812645058425</v>
      </c>
      <c r="I1284" s="16">
        <f>VLOOKUP($D1284,'Growth rate'!$B$3:$T$93,19,FALSE)*VLOOKUP($F1284,BY_TRA_Demand_Drivers!$B$5:$J$100,9,FALSE)</f>
        <v>419.21865711523122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9085.2254858239012</v>
      </c>
      <c r="H1285" s="16">
        <f>VLOOKUP($D1285,'Growth rate'!$B$3:$T$93,19,FALSE)*VLOOKUP($F1285,BY_TRA_Demand_Drivers!$B$5:$J$100,8,FALSE)</f>
        <v>680.18708209444162</v>
      </c>
      <c r="I1285" s="16">
        <f>VLOOKUP($D1285,'Growth rate'!$B$3:$T$93,19,FALSE)*VLOOKUP($F1285,BY_TRA_Demand_Drivers!$B$5:$J$100,9,FALSE)</f>
        <v>424.66849965772917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9203.3334171396109</v>
      </c>
      <c r="H1286" s="16">
        <f>VLOOKUP($D1286,'Growth rate'!$B$3:$T$93,19,FALSE)*VLOOKUP($F1286,BY_TRA_Demand_Drivers!$B$5:$J$100,8,FALSE)</f>
        <v>689.02951416166934</v>
      </c>
      <c r="I1286" s="16">
        <f>VLOOKUP($D1286,'Growth rate'!$B$3:$T$93,19,FALSE)*VLOOKUP($F1286,BY_TRA_Demand_Drivers!$B$5:$J$100,9,FALSE)</f>
        <v>430.18919015327958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9322.9767515624262</v>
      </c>
      <c r="H1287" s="16">
        <f>VLOOKUP($D1287,'Growth rate'!$B$3:$T$93,19,FALSE)*VLOOKUP($F1287,BY_TRA_Demand_Drivers!$B$5:$J$100,8,FALSE)</f>
        <v>697.98689784577107</v>
      </c>
      <c r="I1287" s="16">
        <f>VLOOKUP($D1287,'Growth rate'!$B$3:$T$93,19,FALSE)*VLOOKUP($F1287,BY_TRA_Demand_Drivers!$B$5:$J$100,9,FALSE)</f>
        <v>435.78164962527222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9444.1754493327353</v>
      </c>
      <c r="H1288" s="16">
        <f>VLOOKUP($D1288,'Growth rate'!$B$3:$T$93,19,FALSE)*VLOOKUP($F1288,BY_TRA_Demand_Drivers!$B$5:$J$100,8,FALSE)</f>
        <v>707.06072751776594</v>
      </c>
      <c r="I1288" s="16">
        <f>VLOOKUP($D1288,'Growth rate'!$B$3:$T$93,19,FALSE)*VLOOKUP($F1288,BY_TRA_Demand_Drivers!$B$5:$J$100,9,FALSE)</f>
        <v>441.44681107040071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9566.9497301740594</v>
      </c>
      <c r="H1289" s="16">
        <f>VLOOKUP($D1289,'Growth rate'!$B$3:$T$93,19,FALSE)*VLOOKUP($F1289,BY_TRA_Demand_Drivers!$B$5:$J$100,8,FALSE)</f>
        <v>716.25251697549675</v>
      </c>
      <c r="I1289" s="16">
        <f>VLOOKUP($D1289,'Growth rate'!$B$3:$T$93,19,FALSE)*VLOOKUP($F1289,BY_TRA_Demand_Drivers!$B$5:$J$100,9,FALSE)</f>
        <v>447.18561961431584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9691.3200766663213</v>
      </c>
      <c r="H1290" s="16">
        <f>VLOOKUP($D1290,'Growth rate'!$B$3:$T$93,19,FALSE)*VLOOKUP($F1290,BY_TRA_Demand_Drivers!$B$5:$J$100,8,FALSE)</f>
        <v>725.56379969617819</v>
      </c>
      <c r="I1290" s="16">
        <f>VLOOKUP($D1290,'Growth rate'!$B$3:$T$93,19,FALSE)*VLOOKUP($F1290,BY_TRA_Demand_Drivers!$B$5:$J$100,9,FALSE)</f>
        <v>452.99903266930193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9817.3072376629825</v>
      </c>
      <c r="H1291" s="16">
        <f>VLOOKUP($D1291,'Growth rate'!$B$3:$T$93,19,FALSE)*VLOOKUP($F1291,BY_TRA_Demand_Drivers!$B$5:$J$100,8,FALSE)</f>
        <v>734.99612909222844</v>
      </c>
      <c r="I1291" s="16">
        <f>VLOOKUP($D1291,'Growth rate'!$B$3:$T$93,19,FALSE)*VLOOKUP($F1291,BY_TRA_Demand_Drivers!$B$5:$J$100,9,FALSE)</f>
        <v>458.88802009400274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9944.9322317526003</v>
      </c>
      <c r="H1292" s="16">
        <f>VLOOKUP($D1292,'Growth rate'!$B$3:$T$93,19,FALSE)*VLOOKUP($F1292,BY_TRA_Demand_Drivers!$B$5:$J$100,8,FALSE)</f>
        <v>744.55107877042724</v>
      </c>
      <c r="I1292" s="16">
        <f>VLOOKUP($D1292,'Growth rate'!$B$3:$T$93,19,FALSE)*VLOOKUP($F1292,BY_TRA_Demand_Drivers!$B$5:$J$100,9,FALSE)</f>
        <v>464.85356435522471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10074.216350765384</v>
      </c>
      <c r="H1293" s="16">
        <f>VLOOKUP($D1293,'Growth rate'!$B$3:$T$93,19,FALSE)*VLOOKUP($F1293,BY_TRA_Demand_Drivers!$B$5:$J$100,8,FALSE)</f>
        <v>754.2302427944428</v>
      </c>
      <c r="I1293" s="16">
        <f>VLOOKUP($D1293,'Growth rate'!$B$3:$T$93,19,FALSE)*VLOOKUP($F1293,BY_TRA_Demand_Drivers!$B$5:$J$100,9,FALSE)</f>
        <v>470.89666069184267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10205.181163325331</v>
      </c>
      <c r="H1294" s="16">
        <f>VLOOKUP($D1294,'Growth rate'!$B$3:$T$93,19,FALSE)*VLOOKUP($F1294,BY_TRA_Demand_Drivers!$B$5:$J$100,8,FALSE)</f>
        <v>764.03523595077047</v>
      </c>
      <c r="I1294" s="16">
        <f>VLOOKUP($D1294,'Growth rate'!$B$3:$T$93,19,FALSE)*VLOOKUP($F1294,BY_TRA_Demand_Drivers!$B$5:$J$100,9,FALSE)</f>
        <v>477.01831728083653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10337.84851844856</v>
      </c>
      <c r="H1295" s="16">
        <f>VLOOKUP($D1295,'Growth rate'!$B$3:$T$93,19,FALSE)*VLOOKUP($F1295,BY_TRA_Demand_Drivers!$B$5:$J$100,8,FALSE)</f>
        <v>773.96769401813037</v>
      </c>
      <c r="I1295" s="16">
        <f>VLOOKUP($D1295,'Growth rate'!$B$3:$T$93,19,FALSE)*VLOOKUP($F1295,BY_TRA_Demand_Drivers!$B$5:$J$100,9,FALSE)</f>
        <v>483.21955540548731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10472.240549188391</v>
      </c>
      <c r="H1296" s="16">
        <f>VLOOKUP($D1296,'Growth rate'!$B$3:$T$93,19,FALSE)*VLOOKUP($F1296,BY_TRA_Demand_Drivers!$B$5:$J$100,8,FALSE)</f>
        <v>784.02927404036609</v>
      </c>
      <c r="I1296" s="16">
        <f>VLOOKUP($D1296,'Growth rate'!$B$3:$T$93,19,FALSE)*VLOOKUP($F1296,BY_TRA_Demand_Drivers!$B$5:$J$100,9,FALSE)</f>
        <v>489.50140962575864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10608.379676327839</v>
      </c>
      <c r="H1297" s="16">
        <f>VLOOKUP($D1297,'Growth rate'!$B$3:$T$93,19,FALSE)*VLOOKUP($F1297,BY_TRA_Demand_Drivers!$B$5:$J$100,8,FALSE)</f>
        <v>794.22165460289068</v>
      </c>
      <c r="I1297" s="16">
        <f>VLOOKUP($D1297,'Growth rate'!$B$3:$T$93,19,FALSE)*VLOOKUP($F1297,BY_TRA_Demand_Drivers!$B$5:$J$100,9,FALSE)</f>
        <v>495.86492795089345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10746.288612120101</v>
      </c>
      <c r="H1298" s="16">
        <f>VLOOKUP($D1298,'Growth rate'!$B$3:$T$93,19,FALSE)*VLOOKUP($F1298,BY_TRA_Demand_Drivers!$B$5:$J$100,8,FALSE)</f>
        <v>804.54653611272829</v>
      </c>
      <c r="I1298" s="16">
        <f>VLOOKUP($D1298,'Growth rate'!$B$3:$T$93,19,FALSE)*VLOOKUP($F1298,BY_TRA_Demand_Drivers!$B$5:$J$100,9,FALSE)</f>
        <v>502.31117201425508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10885.990364077661</v>
      </c>
      <c r="H1299" s="16">
        <f>VLOOKUP($D1299,'Growth rate'!$B$3:$T$93,19,FALSE)*VLOOKUP($F1299,BY_TRA_Demand_Drivers!$B$5:$J$100,8,FALSE)</f>
        <v>815.00564108219362</v>
      </c>
      <c r="I1299" s="16">
        <f>VLOOKUP($D1299,'Growth rate'!$B$3:$T$93,19,FALSE)*VLOOKUP($F1299,BY_TRA_Demand_Drivers!$B$5:$J$100,9,FALSE)</f>
        <v>508.84121725044031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11027.508238810669</v>
      </c>
      <c r="H1300" s="16">
        <f>VLOOKUP($D1300,'Growth rate'!$B$3:$T$93,19,FALSE)*VLOOKUP($F1300,BY_TRA_Demand_Drivers!$B$5:$J$100,8,FALSE)</f>
        <v>825.60071441626212</v>
      </c>
      <c r="I1300" s="16">
        <f>VLOOKUP($D1300,'Growth rate'!$B$3:$T$93,19,FALSE)*VLOOKUP($F1300,BY_TRA_Demand_Drivers!$B$5:$J$100,9,FALSE)</f>
        <v>515.45615307469598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11170.865845915205</v>
      </c>
      <c r="H1301" s="16">
        <f>VLOOKUP($D1301,'Growth rate'!$B$3:$T$93,19,FALSE)*VLOOKUP($F1301,BY_TRA_Demand_Drivers!$B$5:$J$100,8,FALSE)</f>
        <v>836.33352370367334</v>
      </c>
      <c r="I1301" s="16">
        <f>VLOOKUP($D1301,'Growth rate'!$B$3:$T$93,19,FALSE)*VLOOKUP($F1301,BY_TRA_Demand_Drivers!$B$5:$J$100,9,FALSE)</f>
        <v>522.15708306466695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11316.087101912102</v>
      </c>
      <c r="H1302" s="16">
        <f>VLOOKUP($D1302,'Growth rate'!$B$3:$T$93,19,FALSE)*VLOOKUP($F1302,BY_TRA_Demand_Drivers!$B$5:$J$100,8,FALSE)</f>
        <v>847.20585951182102</v>
      </c>
      <c r="I1302" s="16">
        <f>VLOOKUP($D1302,'Growth rate'!$B$3:$T$93,19,FALSE)*VLOOKUP($F1302,BY_TRA_Demand_Drivers!$B$5:$J$100,9,FALSE)</f>
        <v>528.94512514450753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11463.196234236961</v>
      </c>
      <c r="H1303" s="16">
        <f>VLOOKUP($D1303,'Growth rate'!$B$3:$T$93,19,FALSE)*VLOOKUP($F1303,BY_TRA_Demand_Drivers!$B$5:$J$100,8,FALSE)</f>
        <v>858.21953568547474</v>
      </c>
      <c r="I1303" s="16">
        <f>VLOOKUP($D1303,'Growth rate'!$B$3:$T$93,19,FALSE)*VLOOKUP($F1303,BY_TRA_Demand_Drivers!$B$5:$J$100,9,FALSE)</f>
        <v>535.82141177138624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11612.217785282039</v>
      </c>
      <c r="H1304" s="16">
        <f>VLOOKUP($D1304,'Growth rate'!$B$3:$T$93,19,FALSE)*VLOOKUP($F1304,BY_TRA_Demand_Drivers!$B$5:$J$100,8,FALSE)</f>
        <v>869.37638964938571</v>
      </c>
      <c r="I1304" s="16">
        <f>VLOOKUP($D1304,'Growth rate'!$B$3:$T$93,19,FALSE)*VLOOKUP($F1304,BY_TRA_Demand_Drivers!$B$5:$J$100,9,FALSE)</f>
        <v>542.78709012441414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11763.176616490704</v>
      </c>
      <c r="H1305" s="16">
        <f>VLOOKUP($D1305,'Growth rate'!$B$3:$T$93,19,FALSE)*VLOOKUP($F1305,BY_TRA_Demand_Drivers!$B$5:$J$100,8,FALSE)</f>
        <v>880.67828271482767</v>
      </c>
      <c r="I1305" s="16">
        <f>VLOOKUP($D1305,'Growth rate'!$B$3:$T$93,19,FALSE)*VLOOKUP($F1305,BY_TRA_Demand_Drivers!$B$5:$J$100,9,FALSE)</f>
        <v>549.84332229603137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11916.09791250508</v>
      </c>
      <c r="H1306" s="16">
        <f>VLOOKUP($D1306,'Growth rate'!$B$3:$T$93,19,FALSE)*VLOOKUP($F1306,BY_TRA_Demand_Drivers!$B$5:$J$100,8,FALSE)</f>
        <v>892.12710039012029</v>
      </c>
      <c r="I1306" s="16">
        <f>VLOOKUP($D1306,'Growth rate'!$B$3:$T$93,19,FALSE)*VLOOKUP($F1306,BY_TRA_Demand_Drivers!$B$5:$J$100,9,FALSE)</f>
        <v>556.99128548587976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12071.007185367644</v>
      </c>
      <c r="H1307" s="16">
        <f>VLOOKUP($D1307,'Growth rate'!$B$3:$T$93,19,FALSE)*VLOOKUP($F1307,BY_TRA_Demand_Drivers!$B$5:$J$100,8,FALSE)</f>
        <v>903.72475269519157</v>
      </c>
      <c r="I1307" s="16">
        <f>VLOOKUP($D1307,'Growth rate'!$B$3:$T$93,19,FALSE)*VLOOKUP($F1307,BY_TRA_Demand_Drivers!$B$5:$J$100,9,FALSE)</f>
        <v>564.23217219719606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12227.930278777425</v>
      </c>
      <c r="H1308" s="16">
        <f>VLOOKUP($D1308,'Growth rate'!$B$3:$T$93,19,FALSE)*VLOOKUP($F1308,BY_TRA_Demand_Drivers!$B$5:$J$100,8,FALSE)</f>
        <v>915.4731744802292</v>
      </c>
      <c r="I1308" s="16">
        <f>VLOOKUP($D1308,'Growth rate'!$B$3:$T$93,19,FALSE)*VLOOKUP($F1308,BY_TRA_Demand_Drivers!$B$5:$J$100,9,FALSE)</f>
        <v>571.5671904357597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12386.89337240153</v>
      </c>
      <c r="H1309" s="16">
        <f>VLOOKUP($D1309,'Growth rate'!$B$3:$T$93,19,FALSE)*VLOOKUP($F1309,BY_TRA_Demand_Drivers!$B$5:$J$100,8,FALSE)</f>
        <v>927.37432574847207</v>
      </c>
      <c r="I1309" s="16">
        <f>VLOOKUP($D1309,'Growth rate'!$B$3:$T$93,19,FALSE)*VLOOKUP($F1309,BY_TRA_Demand_Drivers!$B$5:$J$100,9,FALSE)</f>
        <v>578.99756391142455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12547.922986242746</v>
      </c>
      <c r="H1310" s="16">
        <f>VLOOKUP($D1310,'Growth rate'!$B$3:$T$93,19,FALSE)*VLOOKUP($F1310,BY_TRA_Demand_Drivers!$B$5:$J$100,8,FALSE)</f>
        <v>939.43019198320189</v>
      </c>
      <c r="I1310" s="16">
        <f>VLOOKUP($D1310,'Growth rate'!$B$3:$T$93,19,FALSE)*VLOOKUP($F1310,BY_TRA_Demand_Drivers!$B$5:$J$100,9,FALSE)</f>
        <v>586.52453224227281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12711.0459850639</v>
      </c>
      <c r="H1311" s="16">
        <f>VLOOKUP($D1311,'Growth rate'!$B$3:$T$93,19,FALSE)*VLOOKUP($F1311,BY_TRA_Demand_Drivers!$B$5:$J$100,8,FALSE)</f>
        <v>951.64278447898346</v>
      </c>
      <c r="I1311" s="16">
        <f>VLOOKUP($D1311,'Growth rate'!$B$3:$T$93,19,FALSE)*VLOOKUP($F1311,BY_TRA_Demand_Drivers!$B$5:$J$100,9,FALSE)</f>
        <v>594.14935116142226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12876.289582869731</v>
      </c>
      <c r="H1312" s="16">
        <f>VLOOKUP($D1312,'Growth rate'!$B$3:$T$93,19,FALSE)*VLOOKUP($F1312,BY_TRA_Demand_Drivers!$B$5:$J$100,8,FALSE)</f>
        <v>964.01414067721021</v>
      </c>
      <c r="I1312" s="16">
        <f>VLOOKUP($D1312,'Growth rate'!$B$3:$T$93,19,FALSE)*VLOOKUP($F1312,BY_TRA_Demand_Drivers!$B$5:$J$100,9,FALSE)</f>
        <v>601.87329272652084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13043.681347447036</v>
      </c>
      <c r="H1313" s="16">
        <f>VLOOKUP($D1313,'Growth rate'!$B$3:$T$93,19,FALSE)*VLOOKUP($F1313,BY_TRA_Demand_Drivers!$B$5:$J$100,8,FALSE)</f>
        <v>976.54632450601389</v>
      </c>
      <c r="I1313" s="16">
        <f>VLOOKUP($D1313,'Growth rate'!$B$3:$T$93,19,FALSE)*VLOOKUP($F1313,BY_TRA_Demand_Drivers!$B$5:$J$100,9,FALSE)</f>
        <v>609.69764553196558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13213.249204963844</v>
      </c>
      <c r="H1314" s="16">
        <f>VLOOKUP($D1314,'Growth rate'!$B$3:$T$93,19,FALSE)*VLOOKUP($F1314,BY_TRA_Demand_Drivers!$B$5:$J$100,8,FALSE)</f>
        <v>989.24142672459186</v>
      </c>
      <c r="I1314" s="16">
        <f>VLOOKUP($D1314,'Growth rate'!$B$3:$T$93,19,FALSE)*VLOOKUP($F1314,BY_TRA_Demand_Drivers!$B$5:$J$100,9,FALSE)</f>
        <v>617.62371492388093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13385.021444628374</v>
      </c>
      <c r="H1315" s="16">
        <f>VLOOKUP($D1315,'Growth rate'!$B$3:$T$93,19,FALSE)*VLOOKUP($F1315,BY_TRA_Demand_Drivers!$B$5:$J$100,8,FALSE)</f>
        <v>1002.1015652720114</v>
      </c>
      <c r="I1315" s="16">
        <f>VLOOKUP($D1315,'Growth rate'!$B$3:$T$93,19,FALSE)*VLOOKUP($F1315,BY_TRA_Demand_Drivers!$B$5:$J$100,9,FALSE)</f>
        <v>625.6528232178913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4489.9863516668502</v>
      </c>
      <c r="H1316" s="16">
        <f>VLOOKUP($D1316,'Growth rate'!$B$3:$T$93,19,FALSE)*VLOOKUP($F1316,BY_TRA_Demand_Drivers!$B$5:$J$100,8,FALSE)</f>
        <v>336.15354070732701</v>
      </c>
      <c r="I1316" s="16">
        <f>VLOOKUP($D1316,'Growth rate'!$B$3:$T$93,19,FALSE)*VLOOKUP($F1316,BY_TRA_Demand_Drivers!$B$5:$J$100,9,FALSE)</f>
        <v>209.87434713879699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4684.681446653758</v>
      </c>
      <c r="H1317" s="16">
        <f>VLOOKUP($D1317,'Growth rate'!$B$3:$T$93,19,FALSE)*VLOOKUP($F1317,BY_TRA_Demand_Drivers!$B$5:$J$100,8,FALSE)</f>
        <v>350.72985350923608</v>
      </c>
      <c r="I1317" s="16">
        <f>VLOOKUP($D1317,'Growth rate'!$B$3:$T$93,19,FALSE)*VLOOKUP($F1317,BY_TRA_Demand_Drivers!$B$5:$J$100,9,FALSE)</f>
        <v>218.97493292038496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4879.3765416406659</v>
      </c>
      <c r="H1318" s="16">
        <f>VLOOKUP($D1318,'Growth rate'!$B$3:$T$93,19,FALSE)*VLOOKUP($F1318,BY_TRA_Demand_Drivers!$B$5:$J$100,8,FALSE)</f>
        <v>365.30616631114509</v>
      </c>
      <c r="I1318" s="16">
        <f>VLOOKUP($D1318,'Growth rate'!$B$3:$T$93,19,FALSE)*VLOOKUP($F1318,BY_TRA_Demand_Drivers!$B$5:$J$100,9,FALSE)</f>
        <v>228.0755187019729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5074.0716366275738</v>
      </c>
      <c r="H1319" s="16">
        <f>VLOOKUP($D1319,'Growth rate'!$B$3:$T$93,19,FALSE)*VLOOKUP($F1319,BY_TRA_Demand_Drivers!$B$5:$J$100,8,FALSE)</f>
        <v>379.88247911305416</v>
      </c>
      <c r="I1319" s="16">
        <f>VLOOKUP($D1319,'Growth rate'!$B$3:$T$93,19,FALSE)*VLOOKUP($F1319,BY_TRA_Demand_Drivers!$B$5:$J$100,9,FALSE)</f>
        <v>237.17610448356086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5268.7667316144825</v>
      </c>
      <c r="H1320" s="16">
        <f>VLOOKUP($D1320,'Growth rate'!$B$3:$T$93,19,FALSE)*VLOOKUP($F1320,BY_TRA_Demand_Drivers!$B$5:$J$100,8,FALSE)</f>
        <v>394.45879191496329</v>
      </c>
      <c r="I1320" s="16">
        <f>VLOOKUP($D1320,'Growth rate'!$B$3:$T$93,19,FALSE)*VLOOKUP($F1320,BY_TRA_Demand_Drivers!$B$5:$J$100,9,FALSE)</f>
        <v>246.27669026514886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5463.4618266013895</v>
      </c>
      <c r="H1321" s="16">
        <f>VLOOKUP($D1321,'Growth rate'!$B$3:$T$93,19,FALSE)*VLOOKUP($F1321,BY_TRA_Demand_Drivers!$B$5:$J$100,8,FALSE)</f>
        <v>409.0351047168723</v>
      </c>
      <c r="I1321" s="16">
        <f>VLOOKUP($D1321,'Growth rate'!$B$3:$T$93,19,FALSE)*VLOOKUP($F1321,BY_TRA_Demand_Drivers!$B$5:$J$100,9,FALSE)</f>
        <v>255.37727604673682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5658.1569215882973</v>
      </c>
      <c r="H1322" s="16">
        <f>VLOOKUP($D1322,'Growth rate'!$B$3:$T$93,19,FALSE)*VLOOKUP($F1322,BY_TRA_Demand_Drivers!$B$5:$J$100,8,FALSE)</f>
        <v>423.61141751878137</v>
      </c>
      <c r="I1322" s="16">
        <f>VLOOKUP($D1322,'Growth rate'!$B$3:$T$93,19,FALSE)*VLOOKUP($F1322,BY_TRA_Demand_Drivers!$B$5:$J$100,9,FALSE)</f>
        <v>264.47786182832476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5852.8520165752052</v>
      </c>
      <c r="H1323" s="16">
        <f>VLOOKUP($D1323,'Growth rate'!$B$3:$T$93,19,FALSE)*VLOOKUP($F1323,BY_TRA_Demand_Drivers!$B$5:$J$100,8,FALSE)</f>
        <v>438.18773032069038</v>
      </c>
      <c r="I1323" s="16">
        <f>VLOOKUP($D1323,'Growth rate'!$B$3:$T$93,19,FALSE)*VLOOKUP($F1323,BY_TRA_Demand_Drivers!$B$5:$J$100,9,FALSE)</f>
        <v>273.57844760991276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6047.547111562114</v>
      </c>
      <c r="H1324" s="16">
        <f>VLOOKUP($D1324,'Growth rate'!$B$3:$T$93,19,FALSE)*VLOOKUP($F1324,BY_TRA_Demand_Drivers!$B$5:$J$100,8,FALSE)</f>
        <v>452.7640431225995</v>
      </c>
      <c r="I1324" s="16">
        <f>VLOOKUP($D1324,'Growth rate'!$B$3:$T$93,19,FALSE)*VLOOKUP($F1324,BY_TRA_Demand_Drivers!$B$5:$J$100,9,FALSE)</f>
        <v>282.67903339150075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6242.2422065490218</v>
      </c>
      <c r="H1325" s="16">
        <f>VLOOKUP($D1325,'Growth rate'!$B$3:$T$93,19,FALSE)*VLOOKUP($F1325,BY_TRA_Demand_Drivers!$B$5:$J$100,8,FALSE)</f>
        <v>467.34035592450857</v>
      </c>
      <c r="I1325" s="16">
        <f>VLOOKUP($D1325,'Growth rate'!$B$3:$T$93,19,FALSE)*VLOOKUP($F1325,BY_TRA_Demand_Drivers!$B$5:$J$100,9,FALSE)</f>
        <v>291.77961917308869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6436.9373015359297</v>
      </c>
      <c r="H1326" s="16">
        <f>VLOOKUP($D1326,'Growth rate'!$B$3:$T$93,19,FALSE)*VLOOKUP($F1326,BY_TRA_Demand_Drivers!$B$5:$J$100,8,FALSE)</f>
        <v>481.91666872641758</v>
      </c>
      <c r="I1326" s="16">
        <f>VLOOKUP($D1326,'Growth rate'!$B$3:$T$93,19,FALSE)*VLOOKUP($F1326,BY_TRA_Demand_Drivers!$B$5:$J$100,9,FALSE)</f>
        <v>300.88020495467669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6631.6323965228376</v>
      </c>
      <c r="H1327" s="16">
        <f>VLOOKUP($D1327,'Growth rate'!$B$3:$T$93,19,FALSE)*VLOOKUP($F1327,BY_TRA_Demand_Drivers!$B$5:$J$100,8,FALSE)</f>
        <v>496.49298152832665</v>
      </c>
      <c r="I1327" s="16">
        <f>VLOOKUP($D1327,'Growth rate'!$B$3:$T$93,19,FALSE)*VLOOKUP($F1327,BY_TRA_Demand_Drivers!$B$5:$J$100,9,FALSE)</f>
        <v>309.98079073626462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6826.3274915097445</v>
      </c>
      <c r="H1328" s="16">
        <f>VLOOKUP($D1328,'Growth rate'!$B$3:$T$93,19,FALSE)*VLOOKUP($F1328,BY_TRA_Demand_Drivers!$B$5:$J$100,8,FALSE)</f>
        <v>511.06929433023566</v>
      </c>
      <c r="I1328" s="16">
        <f>VLOOKUP($D1328,'Growth rate'!$B$3:$T$93,19,FALSE)*VLOOKUP($F1328,BY_TRA_Demand_Drivers!$B$5:$J$100,9,FALSE)</f>
        <v>319.08137651785256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7021.0225864966524</v>
      </c>
      <c r="H1329" s="16">
        <f>VLOOKUP($D1329,'Growth rate'!$B$3:$T$93,19,FALSE)*VLOOKUP($F1329,BY_TRA_Demand_Drivers!$B$5:$J$100,8,FALSE)</f>
        <v>525.64560713214473</v>
      </c>
      <c r="I1329" s="16">
        <f>VLOOKUP($D1329,'Growth rate'!$B$3:$T$93,19,FALSE)*VLOOKUP($F1329,BY_TRA_Demand_Drivers!$B$5:$J$100,9,FALSE)</f>
        <v>328.18196229944056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7215.7176814835602</v>
      </c>
      <c r="H1330" s="16">
        <f>VLOOKUP($D1330,'Growth rate'!$B$3:$T$93,19,FALSE)*VLOOKUP($F1330,BY_TRA_Demand_Drivers!$B$5:$J$100,8,FALSE)</f>
        <v>540.22191993405374</v>
      </c>
      <c r="I1330" s="16">
        <f>VLOOKUP($D1330,'Growth rate'!$B$3:$T$93,19,FALSE)*VLOOKUP($F1330,BY_TRA_Demand_Drivers!$B$5:$J$100,9,FALSE)</f>
        <v>337.28254808102849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7410.412776470469</v>
      </c>
      <c r="H1331" s="16">
        <f>VLOOKUP($D1331,'Growth rate'!$B$3:$T$93,19,FALSE)*VLOOKUP($F1331,BY_TRA_Demand_Drivers!$B$5:$J$100,8,FALSE)</f>
        <v>554.79823273596287</v>
      </c>
      <c r="I1331" s="16">
        <f>VLOOKUP($D1331,'Growth rate'!$B$3:$T$93,19,FALSE)*VLOOKUP($F1331,BY_TRA_Demand_Drivers!$B$5:$J$100,9,FALSE)</f>
        <v>346.38313386261649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7605.1078714573769</v>
      </c>
      <c r="H1332" s="16">
        <f>VLOOKUP($D1332,'Growth rate'!$B$3:$T$93,19,FALSE)*VLOOKUP($F1332,BY_TRA_Demand_Drivers!$B$5:$J$100,8,FALSE)</f>
        <v>569.37454553787188</v>
      </c>
      <c r="I1332" s="16">
        <f>VLOOKUP($D1332,'Growth rate'!$B$3:$T$93,19,FALSE)*VLOOKUP($F1332,BY_TRA_Demand_Drivers!$B$5:$J$100,9,FALSE)</f>
        <v>355.48371964420448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7799.8029664442847</v>
      </c>
      <c r="H1333" s="16">
        <f>VLOOKUP($D1333,'Growth rate'!$B$3:$T$93,19,FALSE)*VLOOKUP($F1333,BY_TRA_Demand_Drivers!$B$5:$J$100,8,FALSE)</f>
        <v>583.95085833978101</v>
      </c>
      <c r="I1333" s="16">
        <f>VLOOKUP($D1333,'Growth rate'!$B$3:$T$93,19,FALSE)*VLOOKUP($F1333,BY_TRA_Demand_Drivers!$B$5:$J$100,9,FALSE)</f>
        <v>364.58430542579242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7994.4980614311935</v>
      </c>
      <c r="H1334" s="16">
        <f>VLOOKUP($D1334,'Growth rate'!$B$3:$T$93,19,FALSE)*VLOOKUP($F1334,BY_TRA_Demand_Drivers!$B$5:$J$100,8,FALSE)</f>
        <v>598.52717114169013</v>
      </c>
      <c r="I1334" s="16">
        <f>VLOOKUP($D1334,'Growth rate'!$B$3:$T$93,19,FALSE)*VLOOKUP($F1334,BY_TRA_Demand_Drivers!$B$5:$J$100,9,FALSE)</f>
        <v>373.68489120738042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8189.1931564181014</v>
      </c>
      <c r="H1335" s="16">
        <f>VLOOKUP($D1335,'Growth rate'!$B$3:$T$93,19,FALSE)*VLOOKUP($F1335,BY_TRA_Demand_Drivers!$B$5:$J$100,8,FALSE)</f>
        <v>613.10348394359914</v>
      </c>
      <c r="I1335" s="16">
        <f>VLOOKUP($D1335,'Growth rate'!$B$3:$T$93,19,FALSE)*VLOOKUP($F1335,BY_TRA_Demand_Drivers!$B$5:$J$100,9,FALSE)</f>
        <v>382.78547698896841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8383.8882514050092</v>
      </c>
      <c r="H1336" s="16">
        <f>VLOOKUP($D1336,'Growth rate'!$B$3:$T$93,19,FALSE)*VLOOKUP($F1336,BY_TRA_Demand_Drivers!$B$5:$J$100,8,FALSE)</f>
        <v>627.67979674550816</v>
      </c>
      <c r="I1336" s="16">
        <f>VLOOKUP($D1336,'Growth rate'!$B$3:$T$93,19,FALSE)*VLOOKUP($F1336,BY_TRA_Demand_Drivers!$B$5:$J$100,9,FALSE)</f>
        <v>391.88606277055635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8578.5833463919171</v>
      </c>
      <c r="H1337" s="16">
        <f>VLOOKUP($D1337,'Growth rate'!$B$3:$T$93,19,FALSE)*VLOOKUP($F1337,BY_TRA_Demand_Drivers!$B$5:$J$100,8,FALSE)</f>
        <v>642.25610954741717</v>
      </c>
      <c r="I1337" s="16">
        <f>VLOOKUP($D1337,'Growth rate'!$B$3:$T$93,19,FALSE)*VLOOKUP($F1337,BY_TRA_Demand_Drivers!$B$5:$J$100,9,FALSE)</f>
        <v>400.98664855214429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8773.2784413788249</v>
      </c>
      <c r="H1338" s="16">
        <f>VLOOKUP($D1338,'Growth rate'!$B$3:$T$93,19,FALSE)*VLOOKUP($F1338,BY_TRA_Demand_Drivers!$B$5:$J$100,8,FALSE)</f>
        <v>656.83242234932629</v>
      </c>
      <c r="I1338" s="16">
        <f>VLOOKUP($D1338,'Growth rate'!$B$3:$T$93,19,FALSE)*VLOOKUP($F1338,BY_TRA_Demand_Drivers!$B$5:$J$100,9,FALSE)</f>
        <v>410.08723433373228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8967.9735363657328</v>
      </c>
      <c r="H1339" s="16">
        <f>VLOOKUP($D1339,'Growth rate'!$B$3:$T$93,19,FALSE)*VLOOKUP($F1339,BY_TRA_Demand_Drivers!$B$5:$J$100,8,FALSE)</f>
        <v>671.40873515123531</v>
      </c>
      <c r="I1339" s="16">
        <f>VLOOKUP($D1339,'Growth rate'!$B$3:$T$93,19,FALSE)*VLOOKUP($F1339,BY_TRA_Demand_Drivers!$B$5:$J$100,9,FALSE)</f>
        <v>419.18782011532022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9162.6686313526388</v>
      </c>
      <c r="H1340" s="16">
        <f>VLOOKUP($D1340,'Growth rate'!$B$3:$T$93,19,FALSE)*VLOOKUP($F1340,BY_TRA_Demand_Drivers!$B$5:$J$100,8,FALSE)</f>
        <v>685.98504795314432</v>
      </c>
      <c r="I1340" s="16">
        <f>VLOOKUP($D1340,'Growth rate'!$B$3:$T$93,19,FALSE)*VLOOKUP($F1340,BY_TRA_Demand_Drivers!$B$5:$J$100,9,FALSE)</f>
        <v>428.28840589690816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9357.3637263395467</v>
      </c>
      <c r="H1341" s="16">
        <f>VLOOKUP($D1341,'Growth rate'!$B$3:$T$93,19,FALSE)*VLOOKUP($F1341,BY_TRA_Demand_Drivers!$B$5:$J$100,8,FALSE)</f>
        <v>700.56136075505333</v>
      </c>
      <c r="I1341" s="16">
        <f>VLOOKUP($D1341,'Growth rate'!$B$3:$T$93,19,FALSE)*VLOOKUP($F1341,BY_TRA_Demand_Drivers!$B$5:$J$100,9,FALSE)</f>
        <v>437.38899167849615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9552.0588213264546</v>
      </c>
      <c r="H1342" s="16">
        <f>VLOOKUP($D1342,'Growth rate'!$B$3:$T$93,19,FALSE)*VLOOKUP($F1342,BY_TRA_Demand_Drivers!$B$5:$J$100,8,FALSE)</f>
        <v>715.13767355696245</v>
      </c>
      <c r="I1342" s="16">
        <f>VLOOKUP($D1342,'Growth rate'!$B$3:$T$93,19,FALSE)*VLOOKUP($F1342,BY_TRA_Demand_Drivers!$B$5:$J$100,9,FALSE)</f>
        <v>446.48957746008409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9746.7539163133624</v>
      </c>
      <c r="H1343" s="16">
        <f>VLOOKUP($D1343,'Growth rate'!$B$3:$T$93,19,FALSE)*VLOOKUP($F1343,BY_TRA_Demand_Drivers!$B$5:$J$100,8,FALSE)</f>
        <v>729.71398635887147</v>
      </c>
      <c r="I1343" s="16">
        <f>VLOOKUP($D1343,'Growth rate'!$B$3:$T$93,19,FALSE)*VLOOKUP($F1343,BY_TRA_Demand_Drivers!$B$5:$J$100,9,FALSE)</f>
        <v>455.59016324167203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9941.4490113002703</v>
      </c>
      <c r="H1344" s="16">
        <f>VLOOKUP($D1344,'Growth rate'!$B$3:$T$93,19,FALSE)*VLOOKUP($F1344,BY_TRA_Demand_Drivers!$B$5:$J$100,8,FALSE)</f>
        <v>744.29029916078048</v>
      </c>
      <c r="I1344" s="16">
        <f>VLOOKUP($D1344,'Growth rate'!$B$3:$T$93,19,FALSE)*VLOOKUP($F1344,BY_TRA_Demand_Drivers!$B$5:$J$100,9,FALSE)</f>
        <v>464.69074902326003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10136.144106287178</v>
      </c>
      <c r="H1345" s="16">
        <f>VLOOKUP($D1345,'Growth rate'!$B$3:$T$93,19,FALSE)*VLOOKUP($F1345,BY_TRA_Demand_Drivers!$B$5:$J$100,8,FALSE)</f>
        <v>758.8666119626896</v>
      </c>
      <c r="I1345" s="16">
        <f>VLOOKUP($D1345,'Growth rate'!$B$3:$T$93,19,FALSE)*VLOOKUP($F1345,BY_TRA_Demand_Drivers!$B$5:$J$100,9,FALSE)</f>
        <v>473.79133480484796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10330.839201274088</v>
      </c>
      <c r="H1346" s="16">
        <f>VLOOKUP($D1346,'Growth rate'!$B$3:$T$93,19,FALSE)*VLOOKUP($F1346,BY_TRA_Demand_Drivers!$B$5:$J$100,8,FALSE)</f>
        <v>773.44292476459873</v>
      </c>
      <c r="I1346" s="16">
        <f>VLOOKUP($D1346,'Growth rate'!$B$3:$T$93,19,FALSE)*VLOOKUP($F1346,BY_TRA_Demand_Drivers!$B$5:$J$100,9,FALSE)</f>
        <v>482.89192058643602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10525.534296260996</v>
      </c>
      <c r="H1347" s="16">
        <f>VLOOKUP($D1347,'Growth rate'!$B$3:$T$93,19,FALSE)*VLOOKUP($F1347,BY_TRA_Demand_Drivers!$B$5:$J$100,8,FALSE)</f>
        <v>788.01923756650774</v>
      </c>
      <c r="I1347" s="16">
        <f>VLOOKUP($D1347,'Growth rate'!$B$3:$T$93,19,FALSE)*VLOOKUP($F1347,BY_TRA_Demand_Drivers!$B$5:$J$100,9,FALSE)</f>
        <v>491.99250636802395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10662.366242112386</v>
      </c>
      <c r="H1348" s="16">
        <f>VLOOKUP($D1348,'Growth rate'!$B$3:$T$93,19,FALSE)*VLOOKUP($F1348,BY_TRA_Demand_Drivers!$B$5:$J$100,8,FALSE)</f>
        <v>798.26348765487216</v>
      </c>
      <c r="I1348" s="16">
        <f>VLOOKUP($D1348,'Growth rate'!$B$3:$T$93,19,FALSE)*VLOOKUP($F1348,BY_TRA_Demand_Drivers!$B$5:$J$100,9,FALSE)</f>
        <v>498.38840895080813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10800.977003259846</v>
      </c>
      <c r="H1349" s="16">
        <f>VLOOKUP($D1349,'Growth rate'!$B$3:$T$93,19,FALSE)*VLOOKUP($F1349,BY_TRA_Demand_Drivers!$B$5:$J$100,8,FALSE)</f>
        <v>808.64091299438553</v>
      </c>
      <c r="I1349" s="16">
        <f>VLOOKUP($D1349,'Growth rate'!$B$3:$T$93,19,FALSE)*VLOOKUP($F1349,BY_TRA_Demand_Drivers!$B$5:$J$100,9,FALSE)</f>
        <v>504.86745826716867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10941.389704302224</v>
      </c>
      <c r="H1350" s="16">
        <f>VLOOKUP($D1350,'Growth rate'!$B$3:$T$93,19,FALSE)*VLOOKUP($F1350,BY_TRA_Demand_Drivers!$B$5:$J$100,8,FALSE)</f>
        <v>819.15324486331247</v>
      </c>
      <c r="I1350" s="16">
        <f>VLOOKUP($D1350,'Growth rate'!$B$3:$T$93,19,FALSE)*VLOOKUP($F1350,BY_TRA_Demand_Drivers!$B$5:$J$100,9,FALSE)</f>
        <v>511.43073522464181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11083.62777045815</v>
      </c>
      <c r="H1351" s="16">
        <f>VLOOKUP($D1351,'Growth rate'!$B$3:$T$93,19,FALSE)*VLOOKUP($F1351,BY_TRA_Demand_Drivers!$B$5:$J$100,8,FALSE)</f>
        <v>829.80223704653531</v>
      </c>
      <c r="I1351" s="16">
        <f>VLOOKUP($D1351,'Growth rate'!$B$3:$T$93,19,FALSE)*VLOOKUP($F1351,BY_TRA_Demand_Drivers!$B$5:$J$100,9,FALSE)</f>
        <v>518.079334782562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11227.714931474105</v>
      </c>
      <c r="H1352" s="16">
        <f>VLOOKUP($D1352,'Growth rate'!$B$3:$T$93,19,FALSE)*VLOOKUP($F1352,BY_TRA_Demand_Drivers!$B$5:$J$100,8,FALSE)</f>
        <v>840.58966612814027</v>
      </c>
      <c r="I1352" s="16">
        <f>VLOOKUP($D1352,'Growth rate'!$B$3:$T$93,19,FALSE)*VLOOKUP($F1352,BY_TRA_Demand_Drivers!$B$5:$J$100,9,FALSE)</f>
        <v>524.81436613473534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11373.675225583271</v>
      </c>
      <c r="H1353" s="16">
        <f>VLOOKUP($D1353,'Growth rate'!$B$3:$T$93,19,FALSE)*VLOOKUP($F1353,BY_TRA_Demand_Drivers!$B$5:$J$100,8,FALSE)</f>
        <v>851.51733178780614</v>
      </c>
      <c r="I1353" s="16">
        <f>VLOOKUP($D1353,'Growth rate'!$B$3:$T$93,19,FALSE)*VLOOKUP($F1353,BY_TRA_Demand_Drivers!$B$5:$J$100,9,FALSE)</f>
        <v>531.63695289448697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11521.533003515853</v>
      </c>
      <c r="H1354" s="16">
        <f>VLOOKUP($D1354,'Growth rate'!$B$3:$T$93,19,FALSE)*VLOOKUP($F1354,BY_TRA_Demand_Drivers!$B$5:$J$100,8,FALSE)</f>
        <v>862.58705710104766</v>
      </c>
      <c r="I1354" s="16">
        <f>VLOOKUP($D1354,'Growth rate'!$B$3:$T$93,19,FALSE)*VLOOKUP($F1354,BY_TRA_Demand_Drivers!$B$5:$J$100,9,FALSE)</f>
        <v>538.54823328211523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11671.312932561557</v>
      </c>
      <c r="H1355" s="16">
        <f>VLOOKUP($D1355,'Growth rate'!$B$3:$T$93,19,FALSE)*VLOOKUP($F1355,BY_TRA_Demand_Drivers!$B$5:$J$100,8,FALSE)</f>
        <v>873.80068884336117</v>
      </c>
      <c r="I1355" s="16">
        <f>VLOOKUP($D1355,'Growth rate'!$B$3:$T$93,19,FALSE)*VLOOKUP($F1355,BY_TRA_Demand_Drivers!$B$5:$J$100,9,FALSE)</f>
        <v>545.54936031478269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11823.040000684856</v>
      </c>
      <c r="H1356" s="16">
        <f>VLOOKUP($D1356,'Growth rate'!$B$3:$T$93,19,FALSE)*VLOOKUP($F1356,BY_TRA_Demand_Drivers!$B$5:$J$100,8,FALSE)</f>
        <v>885.16009779832461</v>
      </c>
      <c r="I1356" s="16">
        <f>VLOOKUP($D1356,'Growth rate'!$B$3:$T$93,19,FALSE)*VLOOKUP($F1356,BY_TRA_Demand_Drivers!$B$5:$J$100,9,FALSE)</f>
        <v>552.64150199887479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11976.739520693756</v>
      </c>
      <c r="H1357" s="16">
        <f>VLOOKUP($D1357,'Growth rate'!$B$3:$T$93,19,FALSE)*VLOOKUP($F1357,BY_TRA_Demand_Drivers!$B$5:$J$100,8,FALSE)</f>
        <v>896.66717906970268</v>
      </c>
      <c r="I1357" s="16">
        <f>VLOOKUP($D1357,'Growth rate'!$B$3:$T$93,19,FALSE)*VLOOKUP($F1357,BY_TRA_Demand_Drivers!$B$5:$J$100,9,FALSE)</f>
        <v>559.82584152486004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12132.437134462776</v>
      </c>
      <c r="H1358" s="16">
        <f>VLOOKUP($D1358,'Growth rate'!$B$3:$T$93,19,FALSE)*VLOOKUP($F1358,BY_TRA_Demand_Drivers!$B$5:$J$100,8,FALSE)</f>
        <v>908.3238523976089</v>
      </c>
      <c r="I1358" s="16">
        <f>VLOOKUP($D1358,'Growth rate'!$B$3:$T$93,19,FALSE)*VLOOKUP($F1358,BY_TRA_Demand_Drivers!$B$5:$J$100,9,FALSE)</f>
        <v>567.10357746468321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12290.158817210791</v>
      </c>
      <c r="H1359" s="16">
        <f>VLOOKUP($D1359,'Growth rate'!$B$3:$T$93,19,FALSE)*VLOOKUP($F1359,BY_TRA_Demand_Drivers!$B$5:$J$100,8,FALSE)</f>
        <v>920.13206247877781</v>
      </c>
      <c r="I1359" s="16">
        <f>VLOOKUP($D1359,'Growth rate'!$B$3:$T$93,19,FALSE)*VLOOKUP($F1359,BY_TRA_Demand_Drivers!$B$5:$J$100,9,FALSE)</f>
        <v>574.47592397172411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12449.930881834529</v>
      </c>
      <c r="H1360" s="16">
        <f>VLOOKUP($D1360,'Growth rate'!$B$3:$T$93,19,FALSE)*VLOOKUP($F1360,BY_TRA_Demand_Drivers!$B$5:$J$100,8,FALSE)</f>
        <v>932.09377929100174</v>
      </c>
      <c r="I1360" s="16">
        <f>VLOOKUP($D1360,'Growth rate'!$B$3:$T$93,19,FALSE)*VLOOKUP($F1360,BY_TRA_Demand_Drivers!$B$5:$J$100,9,FALSE)</f>
        <v>581.94411098335638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12611.779983298378</v>
      </c>
      <c r="H1361" s="16">
        <f>VLOOKUP($D1361,'Growth rate'!$B$3:$T$93,19,FALSE)*VLOOKUP($F1361,BY_TRA_Demand_Drivers!$B$5:$J$100,8,FALSE)</f>
        <v>944.21099842178467</v>
      </c>
      <c r="I1361" s="16">
        <f>VLOOKUP($D1361,'Growth rate'!$B$3:$T$93,19,FALSE)*VLOOKUP($F1361,BY_TRA_Demand_Drivers!$B$5:$J$100,9,FALSE)</f>
        <v>589.50938442613995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12775.733123081254</v>
      </c>
      <c r="H1362" s="16">
        <f>VLOOKUP($D1362,'Growth rate'!$B$3:$T$93,19,FALSE)*VLOOKUP($F1362,BY_TRA_Demand_Drivers!$B$5:$J$100,8,FALSE)</f>
        <v>956.48574140126777</v>
      </c>
      <c r="I1362" s="16">
        <f>VLOOKUP($D1362,'Growth rate'!$B$3:$T$93,19,FALSE)*VLOOKUP($F1362,BY_TRA_Demand_Drivers!$B$5:$J$100,9,FALSE)</f>
        <v>597.17300642367979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12941.81765368131</v>
      </c>
      <c r="H1363" s="16">
        <f>VLOOKUP($D1363,'Growth rate'!$B$3:$T$93,19,FALSE)*VLOOKUP($F1363,BY_TRA_Demand_Drivers!$B$5:$J$100,8,FALSE)</f>
        <v>968.92005603948417</v>
      </c>
      <c r="I1363" s="16">
        <f>VLOOKUP($D1363,'Growth rate'!$B$3:$T$93,19,FALSE)*VLOOKUP($F1363,BY_TRA_Demand_Drivers!$B$5:$J$100,9,FALSE)</f>
        <v>604.93625550718752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13110.061283179162</v>
      </c>
      <c r="H1364" s="16">
        <f>VLOOKUP($D1364,'Growth rate'!$B$3:$T$93,19,FALSE)*VLOOKUP($F1364,BY_TRA_Demand_Drivers!$B$5:$J$100,8,FALSE)</f>
        <v>981.51601676799714</v>
      </c>
      <c r="I1364" s="16">
        <f>VLOOKUP($D1364,'Growth rate'!$B$3:$T$93,19,FALSE)*VLOOKUP($F1364,BY_TRA_Demand_Drivers!$B$5:$J$100,9,FALSE)</f>
        <v>612.80042682878081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13280.492079860493</v>
      </c>
      <c r="H1365" s="16">
        <f>VLOOKUP($D1365,'Growth rate'!$B$3:$T$93,19,FALSE)*VLOOKUP($F1365,BY_TRA_Demand_Drivers!$B$5:$J$100,8,FALSE)</f>
        <v>994.27572498598124</v>
      </c>
      <c r="I1365" s="16">
        <f>VLOOKUP($D1365,'Growth rate'!$B$3:$T$93,19,FALSE)*VLOOKUP($F1365,BY_TRA_Demand_Drivers!$B$5:$J$100,9,FALSE)</f>
        <v>620.76683237755503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13453.138476898677</v>
      </c>
      <c r="H1366" s="16">
        <f>VLOOKUP($D1366,'Growth rate'!$B$3:$T$93,19,FALSE)*VLOOKUP($F1366,BY_TRA_Demand_Drivers!$B$5:$J$100,8,FALSE)</f>
        <v>1007.2013094107988</v>
      </c>
      <c r="I1366" s="16">
        <f>VLOOKUP($D1366,'Growth rate'!$B$3:$T$93,19,FALSE)*VLOOKUP($F1366,BY_TRA_Demand_Drivers!$B$5:$J$100,9,FALSE)</f>
        <v>628.83680119846304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13628.029277098358</v>
      </c>
      <c r="H1367" s="16">
        <f>VLOOKUP($D1367,'Growth rate'!$B$3:$T$93,19,FALSE)*VLOOKUP($F1367,BY_TRA_Demand_Drivers!$B$5:$J$100,8,FALSE)</f>
        <v>1020.2949264331389</v>
      </c>
      <c r="I1367" s="16">
        <f>VLOOKUP($D1367,'Growth rate'!$B$3:$T$93,19,FALSE)*VLOOKUP($F1367,BY_TRA_Demand_Drivers!$B$5:$J$100,9,FALSE)</f>
        <v>637.01167961404292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13805.193657700635</v>
      </c>
      <c r="H1368" s="16">
        <f>VLOOKUP($D1368,'Growth rate'!$B$3:$T$93,19,FALSE)*VLOOKUP($F1368,BY_TRA_Demand_Drivers!$B$5:$J$100,8,FALSE)</f>
        <v>1033.5587604767697</v>
      </c>
      <c r="I1368" s="16">
        <f>VLOOKUP($D1368,'Growth rate'!$B$3:$T$93,19,FALSE)*VLOOKUP($F1368,BY_TRA_Demand_Drivers!$B$5:$J$100,9,FALSE)</f>
        <v>645.29283144902547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13984.661175250743</v>
      </c>
      <c r="H1369" s="16">
        <f>VLOOKUP($D1369,'Growth rate'!$B$3:$T$93,19,FALSE)*VLOOKUP($F1369,BY_TRA_Demand_Drivers!$B$5:$J$100,8,FALSE)</f>
        <v>1046.9950243629676</v>
      </c>
      <c r="I1369" s="16">
        <f>VLOOKUP($D1369,'Growth rate'!$B$3:$T$93,19,FALSE)*VLOOKUP($F1369,BY_TRA_Demand_Drivers!$B$5:$J$100,9,FALSE)</f>
        <v>653.6816382578628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14166.461770529</v>
      </c>
      <c r="H1370" s="16">
        <f>VLOOKUP($D1370,'Growth rate'!$B$3:$T$93,19,FALSE)*VLOOKUP($F1370,BY_TRA_Demand_Drivers!$B$5:$J$100,8,FALSE)</f>
        <v>1060.6059596796861</v>
      </c>
      <c r="I1370" s="16">
        <f>VLOOKUP($D1370,'Growth rate'!$B$3:$T$93,19,FALSE)*VLOOKUP($F1370,BY_TRA_Demand_Drivers!$B$5:$J$100,9,FALSE)</f>
        <v>662.17949955521487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14350.625773545875</v>
      </c>
      <c r="H1371" s="16">
        <f>VLOOKUP($D1371,'Growth rate'!$B$3:$T$93,19,FALSE)*VLOOKUP($F1371,BY_TRA_Demand_Drivers!$B$5:$J$100,8,FALSE)</f>
        <v>1074.3938371555219</v>
      </c>
      <c r="I1371" s="16">
        <f>VLOOKUP($D1371,'Growth rate'!$B$3:$T$93,19,FALSE)*VLOOKUP($F1371,BY_TRA_Demand_Drivers!$B$5:$J$100,9,FALSE)</f>
        <v>670.78783304943261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14537.18390860197</v>
      </c>
      <c r="H1372" s="16">
        <f>VLOOKUP($D1372,'Growth rate'!$B$3:$T$93,19,FALSE)*VLOOKUP($F1372,BY_TRA_Demand_Drivers!$B$5:$J$100,8,FALSE)</f>
        <v>1088.3609570385436</v>
      </c>
      <c r="I1372" s="16">
        <f>VLOOKUP($D1372,'Growth rate'!$B$3:$T$93,19,FALSE)*VLOOKUP($F1372,BY_TRA_Demand_Drivers!$B$5:$J$100,9,FALSE)</f>
        <v>679.50807487907514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14726.167299413793</v>
      </c>
      <c r="H1373" s="16">
        <f>VLOOKUP($D1373,'Growth rate'!$B$3:$T$93,19,FALSE)*VLOOKUP($F1373,BY_TRA_Demand_Drivers!$B$5:$J$100,8,FALSE)</f>
        <v>1102.5096494800443</v>
      </c>
      <c r="I1373" s="16">
        <f>VLOOKUP($D1373,'Growth rate'!$B$3:$T$93,19,FALSE)*VLOOKUP($F1373,BY_TRA_Demand_Drivers!$B$5:$J$100,9,FALSE)</f>
        <v>688.34167985250303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14917.607474306171</v>
      </c>
      <c r="H1374" s="16">
        <f>VLOOKUP($D1374,'Growth rate'!$B$3:$T$93,19,FALSE)*VLOOKUP($F1374,BY_TRA_Demand_Drivers!$B$5:$J$100,8,FALSE)</f>
        <v>1116.8422749232848</v>
      </c>
      <c r="I1374" s="16">
        <f>VLOOKUP($D1374,'Growth rate'!$B$3:$T$93,19,FALSE)*VLOOKUP($F1374,BY_TRA_Demand_Drivers!$B$5:$J$100,9,FALSE)</f>
        <v>697.29012169058547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15111.536371472152</v>
      </c>
      <c r="H1375" s="16">
        <f>VLOOKUP($D1375,'Growth rate'!$B$3:$T$93,19,FALSE)*VLOOKUP($F1375,BY_TRA_Demand_Drivers!$B$5:$J$100,8,FALSE)</f>
        <v>1131.3612244972876</v>
      </c>
      <c r="I1375" s="16">
        <f>VLOOKUP($D1375,'Growth rate'!$B$3:$T$93,19,FALSE)*VLOOKUP($F1375,BY_TRA_Demand_Drivers!$B$5:$J$100,9,FALSE)</f>
        <v>706.35489327256312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15307.986344301285</v>
      </c>
      <c r="H1376" s="16">
        <f>VLOOKUP($D1376,'Growth rate'!$B$3:$T$93,19,FALSE)*VLOOKUP($F1376,BY_TRA_Demand_Drivers!$B$5:$J$100,8,FALSE)</f>
        <v>1146.068920415752</v>
      </c>
      <c r="I1376" s="16">
        <f>VLOOKUP($D1376,'Growth rate'!$B$3:$T$93,19,FALSE)*VLOOKUP($F1376,BY_TRA_Demand_Drivers!$B$5:$J$100,9,FALSE)</f>
        <v>715.53750688510627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15506.990166777201</v>
      </c>
      <c r="H1377" s="16">
        <f>VLOOKUP($D1377,'Growth rate'!$B$3:$T$93,19,FALSE)*VLOOKUP($F1377,BY_TRA_Demand_Drivers!$B$5:$J$100,8,FALSE)</f>
        <v>1160.9678163811568</v>
      </c>
      <c r="I1377" s="16">
        <f>VLOOKUP($D1377,'Growth rate'!$B$3:$T$93,19,FALSE)*VLOOKUP($F1377,BY_TRA_Demand_Drivers!$B$5:$J$100,9,FALSE)</f>
        <v>724.83949447461259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15708.581038945304</v>
      </c>
      <c r="H1378" s="16">
        <f>VLOOKUP($D1378,'Growth rate'!$B$3:$T$93,19,FALSE)*VLOOKUP($F1378,BY_TRA_Demand_Drivers!$B$5:$J$100,8,FALSE)</f>
        <v>1176.0603979941118</v>
      </c>
      <c r="I1378" s="16">
        <f>VLOOKUP($D1378,'Growth rate'!$B$3:$T$93,19,FALSE)*VLOOKUP($F1378,BY_TRA_Demand_Drivers!$B$5:$J$100,9,FALSE)</f>
        <v>734.26240790278257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15912.792592451591</v>
      </c>
      <c r="H1379" s="16">
        <f>VLOOKUP($D1379,'Growth rate'!$B$3:$T$93,19,FALSE)*VLOOKUP($F1379,BY_TRA_Demand_Drivers!$B$5:$J$100,8,FALSE)</f>
        <v>1191.3491831680351</v>
      </c>
      <c r="I1379" s="16">
        <f>VLOOKUP($D1379,'Growth rate'!$B$3:$T$93,19,FALSE)*VLOOKUP($F1379,BY_TRA_Demand_Drivers!$B$5:$J$100,9,FALSE)</f>
        <v>743.80781920551863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16119.658896153462</v>
      </c>
      <c r="H1380" s="16">
        <f>VLOOKUP($D1380,'Growth rate'!$B$3:$T$93,19,FALSE)*VLOOKUP($F1380,BY_TRA_Demand_Drivers!$B$5:$J$100,8,FALSE)</f>
        <v>1206.8367225492195</v>
      </c>
      <c r="I1380" s="16">
        <f>VLOOKUP($D1380,'Growth rate'!$B$3:$T$93,19,FALSE)*VLOOKUP($F1380,BY_TRA_Demand_Drivers!$B$5:$J$100,9,FALSE)</f>
        <v>753.47732085519033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16329.214461803454</v>
      </c>
      <c r="H1381" s="16">
        <f>VLOOKUP($D1381,'Growth rate'!$B$3:$T$93,19,FALSE)*VLOOKUP($F1381,BY_TRA_Demand_Drivers!$B$5:$J$100,8,FALSE)</f>
        <v>1222.5255999423591</v>
      </c>
      <c r="I1381" s="16">
        <f>VLOOKUP($D1381,'Growth rate'!$B$3:$T$93,19,FALSE)*VLOOKUP($F1381,BY_TRA_Demand_Drivers!$B$5:$J$100,9,FALSE)</f>
        <v>763.27252602630779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16541.494249806899</v>
      </c>
      <c r="H1382" s="16">
        <f>VLOOKUP($D1382,'Growth rate'!$B$3:$T$93,19,FALSE)*VLOOKUP($F1382,BY_TRA_Demand_Drivers!$B$5:$J$100,8,FALSE)</f>
        <v>1238.4184327416096</v>
      </c>
      <c r="I1382" s="16">
        <f>VLOOKUP($D1382,'Growth rate'!$B$3:$T$93,19,FALSE)*VLOOKUP($F1382,BY_TRA_Demand_Drivers!$B$5:$J$100,9,FALSE)</f>
        <v>773.19506886464967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16756.533675054383</v>
      </c>
      <c r="H1383" s="16">
        <f>VLOOKUP($D1383,'Growth rate'!$B$3:$T$93,19,FALSE)*VLOOKUP($F1383,BY_TRA_Demand_Drivers!$B$5:$J$100,8,FALSE)</f>
        <v>1254.5178723672504</v>
      </c>
      <c r="I1383" s="16">
        <f>VLOOKUP($D1383,'Growth rate'!$B$3:$T$93,19,FALSE)*VLOOKUP($F1383,BY_TRA_Demand_Drivers!$B$5:$J$100,9,FALSE)</f>
        <v>783.24660475988992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16974.368612830091</v>
      </c>
      <c r="H1384" s="16">
        <f>VLOOKUP($D1384,'Growth rate'!$B$3:$T$93,19,FALSE)*VLOOKUP($F1384,BY_TRA_Demand_Drivers!$B$5:$J$100,8,FALSE)</f>
        <v>1270.8266047080244</v>
      </c>
      <c r="I1384" s="16">
        <f>VLOOKUP($D1384,'Growth rate'!$B$3:$T$93,19,FALSE)*VLOOKUP($F1384,BY_TRA_Demand_Drivers!$B$5:$J$100,9,FALSE)</f>
        <v>793.42881062176843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17195.035404796883</v>
      </c>
      <c r="H1385" s="16">
        <f>VLOOKUP($D1385,'Growth rate'!$B$3:$T$93,19,FALSE)*VLOOKUP($F1385,BY_TRA_Demand_Drivers!$B$5:$J$100,8,FALSE)</f>
        <v>1287.3473505692291</v>
      </c>
      <c r="I1385" s="16">
        <f>VLOOKUP($D1385,'Growth rate'!$B$3:$T$93,19,FALSE)*VLOOKUP($F1385,BY_TRA_Demand_Drivers!$B$5:$J$100,9,FALSE)</f>
        <v>803.74338515985153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17418.570865059239</v>
      </c>
      <c r="H1386" s="16">
        <f>VLOOKUP($D1386,'Growth rate'!$B$3:$T$93,19,FALSE)*VLOOKUP($F1386,BY_TRA_Demand_Drivers!$B$5:$J$100,8,FALSE)</f>
        <v>1304.0828661266287</v>
      </c>
      <c r="I1386" s="16">
        <f>VLOOKUP($D1386,'Growth rate'!$B$3:$T$93,19,FALSE)*VLOOKUP($F1386,BY_TRA_Demand_Drivers!$B$5:$J$100,9,FALSE)</f>
        <v>814.19204916692934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17645.012286305006</v>
      </c>
      <c r="H1387" s="16">
        <f>VLOOKUP($D1387,'Growth rate'!$B$3:$T$93,19,FALSE)*VLOOKUP($F1387,BY_TRA_Demand_Drivers!$B$5:$J$100,8,FALSE)</f>
        <v>1321.0359433862748</v>
      </c>
      <c r="I1387" s="16">
        <f>VLOOKUP($D1387,'Growth rate'!$B$3:$T$93,19,FALSE)*VLOOKUP($F1387,BY_TRA_Demand_Drivers!$B$5:$J$100,9,FALSE)</f>
        <v>824.77654580609942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17874.397446026967</v>
      </c>
      <c r="H1388" s="16">
        <f>VLOOKUP($D1388,'Growth rate'!$B$3:$T$93,19,FALSE)*VLOOKUP($F1388,BY_TRA_Demand_Drivers!$B$5:$J$100,8,FALSE)</f>
        <v>1338.2094106502959</v>
      </c>
      <c r="I1388" s="16">
        <f>VLOOKUP($D1388,'Growth rate'!$B$3:$T$93,19,FALSE)*VLOOKUP($F1388,BY_TRA_Demand_Drivers!$B$5:$J$100,9,FALSE)</f>
        <v>835.49864090157848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18106.764612825315</v>
      </c>
      <c r="H1389" s="16">
        <f>VLOOKUP($D1389,'Growth rate'!$B$3:$T$93,19,FALSE)*VLOOKUP($F1389,BY_TRA_Demand_Drivers!$B$5:$J$100,8,FALSE)</f>
        <v>1355.6061329887496</v>
      </c>
      <c r="I1389" s="16">
        <f>VLOOKUP($D1389,'Growth rate'!$B$3:$T$93,19,FALSE)*VLOOKUP($F1389,BY_TRA_Demand_Drivers!$B$5:$J$100,9,FALSE)</f>
        <v>846.36012323329885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18342.152552792046</v>
      </c>
      <c r="H1390" s="16">
        <f>VLOOKUP($D1390,'Growth rate'!$B$3:$T$93,19,FALSE)*VLOOKUP($F1390,BY_TRA_Demand_Drivers!$B$5:$J$100,8,FALSE)</f>
        <v>1373.2290127176036</v>
      </c>
      <c r="I1390" s="16">
        <f>VLOOKUP($D1390,'Growth rate'!$B$3:$T$93,19,FALSE)*VLOOKUP($F1390,BY_TRA_Demand_Drivers!$B$5:$J$100,9,FALSE)</f>
        <v>857.36280483533187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18580.600535978341</v>
      </c>
      <c r="H1391" s="16">
        <f>VLOOKUP($D1391,'Growth rate'!$B$3:$T$93,19,FALSE)*VLOOKUP($F1391,BY_TRA_Demand_Drivers!$B$5:$J$100,8,FALSE)</f>
        <v>1391.0809898829323</v>
      </c>
      <c r="I1391" s="16">
        <f>VLOOKUP($D1391,'Growth rate'!$B$3:$T$93,19,FALSE)*VLOOKUP($F1391,BY_TRA_Demand_Drivers!$B$5:$J$100,9,FALSE)</f>
        <v>868.50852129819111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18822.148342946053</v>
      </c>
      <c r="H1392" s="16">
        <f>VLOOKUP($D1392,'Growth rate'!$B$3:$T$93,19,FALSE)*VLOOKUP($F1392,BY_TRA_Demand_Drivers!$B$5:$J$100,8,FALSE)</f>
        <v>1409.1650427514098</v>
      </c>
      <c r="I1392" s="16">
        <f>VLOOKUP($D1392,'Growth rate'!$B$3:$T$93,19,FALSE)*VLOOKUP($F1392,BY_TRA_Demand_Drivers!$B$5:$J$100,9,FALSE)</f>
        <v>879.79913207506729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19066.836271404351</v>
      </c>
      <c r="H1393" s="16">
        <f>VLOOKUP($D1393,'Growth rate'!$B$3:$T$93,19,FALSE)*VLOOKUP($F1393,BY_TRA_Demand_Drivers!$B$5:$J$100,8,FALSE)</f>
        <v>1427.4841883071781</v>
      </c>
      <c r="I1393" s="16">
        <f>VLOOKUP($D1393,'Growth rate'!$B$3:$T$93,19,FALSE)*VLOOKUP($F1393,BY_TRA_Demand_Drivers!$B$5:$J$100,9,FALSE)</f>
        <v>891.23652079204305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19314.705142932606</v>
      </c>
      <c r="H1394" s="16">
        <f>VLOOKUP($D1394,'Growth rate'!$B$3:$T$93,19,FALSE)*VLOOKUP($F1394,BY_TRA_Demand_Drivers!$B$5:$J$100,8,FALSE)</f>
        <v>1446.0414827551713</v>
      </c>
      <c r="I1394" s="16">
        <f>VLOOKUP($D1394,'Growth rate'!$B$3:$T$93,19,FALSE)*VLOOKUP($F1394,BY_TRA_Demand_Drivers!$B$5:$J$100,9,FALSE)</f>
        <v>902.82259556233964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19565.79630979073</v>
      </c>
      <c r="H1395" s="16">
        <f>VLOOKUP($D1395,'Growth rate'!$B$3:$T$93,19,FALSE)*VLOOKUP($F1395,BY_TRA_Demand_Drivers!$B$5:$J$100,8,FALSE)</f>
        <v>1464.8400220309884</v>
      </c>
      <c r="I1395" s="16">
        <f>VLOOKUP($D1395,'Growth rate'!$B$3:$T$93,19,FALSE)*VLOOKUP($F1395,BY_TRA_Demand_Drivers!$B$5:$J$100,9,FALSE)</f>
        <v>914.55928930464995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19820.151661818003</v>
      </c>
      <c r="H1396" s="16">
        <f>VLOOKUP($D1396,'Growth rate'!$B$3:$T$93,19,FALSE)*VLOOKUP($F1396,BY_TRA_Demand_Drivers!$B$5:$J$100,8,FALSE)</f>
        <v>1483.8829423173909</v>
      </c>
      <c r="I1396" s="16">
        <f>VLOOKUP($D1396,'Growth rate'!$B$3:$T$93,19,FALSE)*VLOOKUP($F1396,BY_TRA_Demand_Drivers!$B$5:$J$100,9,FALSE)</f>
        <v>926.4485600656102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20077.813633421636</v>
      </c>
      <c r="H1397" s="16">
        <f>VLOOKUP($D1397,'Growth rate'!$B$3:$T$93,19,FALSE)*VLOOKUP($F1397,BY_TRA_Demand_Drivers!$B$5:$J$100,8,FALSE)</f>
        <v>1503.1734205675168</v>
      </c>
      <c r="I1397" s="16">
        <f>VLOOKUP($D1397,'Growth rate'!$B$3:$T$93,19,FALSE)*VLOOKUP($F1397,BY_TRA_Demand_Drivers!$B$5:$J$100,9,FALSE)</f>
        <v>938.49239134646302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957.41499999999996</v>
      </c>
      <c r="H1398" s="16">
        <f>VLOOKUP($D1398,'Growth rate'!$B$3:$T$93,19,FALSE)*VLOOKUP($F1398,BY_TRA_Demand_Drivers!$B$5:$J$100,8,FALSE)</f>
        <v>71.680000000000007</v>
      </c>
      <c r="I1398" s="16">
        <f>VLOOKUP($D1398,'Growth rate'!$B$3:$T$93,19,FALSE)*VLOOKUP($F1398,BY_TRA_Demand_Drivers!$B$5:$J$100,9,FALSE)</f>
        <v>44.75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998.93049465126774</v>
      </c>
      <c r="H1399" s="16">
        <f>VLOOKUP($D1399,'Growth rate'!$B$3:$T$93,19,FALSE)*VLOOKUP($F1399,BY_TRA_Demand_Drivers!$B$5:$J$100,8,FALSE)</f>
        <v>74.788193057976827</v>
      </c>
      <c r="I1399" s="16">
        <f>VLOOKUP($D1399,'Growth rate'!$B$3:$T$93,19,FALSE)*VLOOKUP($F1399,BY_TRA_Demand_Drivers!$B$5:$J$100,9,FALSE)</f>
        <v>46.690452557818951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1040.4459893025355</v>
      </c>
      <c r="H1400" s="16">
        <f>VLOOKUP($D1400,'Growth rate'!$B$3:$T$93,19,FALSE)*VLOOKUP($F1400,BY_TRA_Demand_Drivers!$B$5:$J$100,8,FALSE)</f>
        <v>77.896386115953632</v>
      </c>
      <c r="I1400" s="16">
        <f>VLOOKUP($D1400,'Growth rate'!$B$3:$T$93,19,FALSE)*VLOOKUP($F1400,BY_TRA_Demand_Drivers!$B$5:$J$100,9,FALSE)</f>
        <v>48.630905115637901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1081.9614839538033</v>
      </c>
      <c r="H1401" s="16">
        <f>VLOOKUP($D1401,'Growth rate'!$B$3:$T$93,19,FALSE)*VLOOKUP($F1401,BY_TRA_Demand_Drivers!$B$5:$J$100,8,FALSE)</f>
        <v>81.004579173930452</v>
      </c>
      <c r="I1401" s="16">
        <f>VLOOKUP($D1401,'Growth rate'!$B$3:$T$93,19,FALSE)*VLOOKUP($F1401,BY_TRA_Demand_Drivers!$B$5:$J$100,9,FALSE)</f>
        <v>50.571357673456852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1123.4769786050711</v>
      </c>
      <c r="H1402" s="16">
        <f>VLOOKUP($D1402,'Growth rate'!$B$3:$T$93,19,FALSE)*VLOOKUP($F1402,BY_TRA_Demand_Drivers!$B$5:$J$100,8,FALSE)</f>
        <v>84.112772231907286</v>
      </c>
      <c r="I1402" s="16">
        <f>VLOOKUP($D1402,'Growth rate'!$B$3:$T$93,19,FALSE)*VLOOKUP($F1402,BY_TRA_Demand_Drivers!$B$5:$J$100,9,FALSE)</f>
        <v>52.511810231275817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1164.9924732563388</v>
      </c>
      <c r="H1403" s="16">
        <f>VLOOKUP($D1403,'Growth rate'!$B$3:$T$93,19,FALSE)*VLOOKUP($F1403,BY_TRA_Demand_Drivers!$B$5:$J$100,8,FALSE)</f>
        <v>87.220965289884091</v>
      </c>
      <c r="I1403" s="16">
        <f>VLOOKUP($D1403,'Growth rate'!$B$3:$T$93,19,FALSE)*VLOOKUP($F1403,BY_TRA_Demand_Drivers!$B$5:$J$100,9,FALSE)</f>
        <v>54.452262789094767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1206.5079679076066</v>
      </c>
      <c r="H1404" s="16">
        <f>VLOOKUP($D1404,'Growth rate'!$B$3:$T$93,19,FALSE)*VLOOKUP($F1404,BY_TRA_Demand_Drivers!$B$5:$J$100,8,FALSE)</f>
        <v>90.329158347860911</v>
      </c>
      <c r="I1404" s="16">
        <f>VLOOKUP($D1404,'Growth rate'!$B$3:$T$93,19,FALSE)*VLOOKUP($F1404,BY_TRA_Demand_Drivers!$B$5:$J$100,9,FALSE)</f>
        <v>56.392715346913718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1248.0234625588744</v>
      </c>
      <c r="H1405" s="16">
        <f>VLOOKUP($D1405,'Growth rate'!$B$3:$T$93,19,FALSE)*VLOOKUP($F1405,BY_TRA_Demand_Drivers!$B$5:$J$100,8,FALSE)</f>
        <v>93.437351405837717</v>
      </c>
      <c r="I1405" s="16">
        <f>VLOOKUP($D1405,'Growth rate'!$B$3:$T$93,19,FALSE)*VLOOKUP($F1405,BY_TRA_Demand_Drivers!$B$5:$J$100,9,FALSE)</f>
        <v>58.333167904732669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1289.5389572101424</v>
      </c>
      <c r="H1406" s="16">
        <f>VLOOKUP($D1406,'Growth rate'!$B$3:$T$93,19,FALSE)*VLOOKUP($F1406,BY_TRA_Demand_Drivers!$B$5:$J$100,8,FALSE)</f>
        <v>96.545544463814551</v>
      </c>
      <c r="I1406" s="16">
        <f>VLOOKUP($D1406,'Growth rate'!$B$3:$T$93,19,FALSE)*VLOOKUP($F1406,BY_TRA_Demand_Drivers!$B$5:$J$100,9,FALSE)</f>
        <v>60.273620462551634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1331.0544518614099</v>
      </c>
      <c r="H1407" s="16">
        <f>VLOOKUP($D1407,'Growth rate'!$B$3:$T$93,19,FALSE)*VLOOKUP($F1407,BY_TRA_Demand_Drivers!$B$5:$J$100,8,FALSE)</f>
        <v>99.653737521791371</v>
      </c>
      <c r="I1407" s="16">
        <f>VLOOKUP($D1407,'Growth rate'!$B$3:$T$93,19,FALSE)*VLOOKUP($F1407,BY_TRA_Demand_Drivers!$B$5:$J$100,9,FALSE)</f>
        <v>62.214073020370584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1372.5699465126777</v>
      </c>
      <c r="H1408" s="16">
        <f>VLOOKUP($D1408,'Growth rate'!$B$3:$T$93,19,FALSE)*VLOOKUP($F1408,BY_TRA_Demand_Drivers!$B$5:$J$100,8,FALSE)</f>
        <v>102.76193057976818</v>
      </c>
      <c r="I1408" s="16">
        <f>VLOOKUP($D1408,'Growth rate'!$B$3:$T$93,19,FALSE)*VLOOKUP($F1408,BY_TRA_Demand_Drivers!$B$5:$J$100,9,FALSE)</f>
        <v>64.154525578189535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1414.0854411639455</v>
      </c>
      <c r="H1409" s="16">
        <f>VLOOKUP($D1409,'Growth rate'!$B$3:$T$93,19,FALSE)*VLOOKUP($F1409,BY_TRA_Demand_Drivers!$B$5:$J$100,8,FALSE)</f>
        <v>105.870123637745</v>
      </c>
      <c r="I1409" s="16">
        <f>VLOOKUP($D1409,'Growth rate'!$B$3:$T$93,19,FALSE)*VLOOKUP($F1409,BY_TRA_Demand_Drivers!$B$5:$J$100,9,FALSE)</f>
        <v>66.094978136008478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1455.6009358152132</v>
      </c>
      <c r="H1410" s="16">
        <f>VLOOKUP($D1410,'Growth rate'!$B$3:$T$93,19,FALSE)*VLOOKUP($F1410,BY_TRA_Demand_Drivers!$B$5:$J$100,8,FALSE)</f>
        <v>108.97831669572182</v>
      </c>
      <c r="I1410" s="16">
        <f>VLOOKUP($D1410,'Growth rate'!$B$3:$T$93,19,FALSE)*VLOOKUP($F1410,BY_TRA_Demand_Drivers!$B$5:$J$100,9,FALSE)</f>
        <v>68.035430693827436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1497.116430466481</v>
      </c>
      <c r="H1411" s="16">
        <f>VLOOKUP($D1411,'Growth rate'!$B$3:$T$93,19,FALSE)*VLOOKUP($F1411,BY_TRA_Demand_Drivers!$B$5:$J$100,8,FALSE)</f>
        <v>112.08650975369862</v>
      </c>
      <c r="I1411" s="16">
        <f>VLOOKUP($D1411,'Growth rate'!$B$3:$T$93,19,FALSE)*VLOOKUP($F1411,BY_TRA_Demand_Drivers!$B$5:$J$100,9,FALSE)</f>
        <v>69.975883251646394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1538.6319251177488</v>
      </c>
      <c r="H1412" s="16">
        <f>VLOOKUP($D1412,'Growth rate'!$B$3:$T$93,19,FALSE)*VLOOKUP($F1412,BY_TRA_Demand_Drivers!$B$5:$J$100,8,FALSE)</f>
        <v>115.19470281167544</v>
      </c>
      <c r="I1412" s="16">
        <f>VLOOKUP($D1412,'Growth rate'!$B$3:$T$93,19,FALSE)*VLOOKUP($F1412,BY_TRA_Demand_Drivers!$B$5:$J$100,9,FALSE)</f>
        <v>71.916335809465338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1580.1474197690166</v>
      </c>
      <c r="H1413" s="16">
        <f>VLOOKUP($D1413,'Growth rate'!$B$3:$T$93,19,FALSE)*VLOOKUP($F1413,BY_TRA_Demand_Drivers!$B$5:$J$100,8,FALSE)</f>
        <v>118.30289586965227</v>
      </c>
      <c r="I1413" s="16">
        <f>VLOOKUP($D1413,'Growth rate'!$B$3:$T$93,19,FALSE)*VLOOKUP($F1413,BY_TRA_Demand_Drivers!$B$5:$J$100,9,FALSE)</f>
        <v>73.856788367284295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1621.6629144202843</v>
      </c>
      <c r="H1414" s="16">
        <f>VLOOKUP($D1414,'Growth rate'!$B$3:$T$93,19,FALSE)*VLOOKUP($F1414,BY_TRA_Demand_Drivers!$B$5:$J$100,8,FALSE)</f>
        <v>121.41108892762908</v>
      </c>
      <c r="I1414" s="16">
        <f>VLOOKUP($D1414,'Growth rate'!$B$3:$T$93,19,FALSE)*VLOOKUP($F1414,BY_TRA_Demand_Drivers!$B$5:$J$100,9,FALSE)</f>
        <v>75.797240925103253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1663.1784090715521</v>
      </c>
      <c r="H1415" s="16">
        <f>VLOOKUP($D1415,'Growth rate'!$B$3:$T$93,19,FALSE)*VLOOKUP($F1415,BY_TRA_Demand_Drivers!$B$5:$J$100,8,FALSE)</f>
        <v>124.5192819856059</v>
      </c>
      <c r="I1415" s="16">
        <f>VLOOKUP($D1415,'Growth rate'!$B$3:$T$93,19,FALSE)*VLOOKUP($F1415,BY_TRA_Demand_Drivers!$B$5:$J$100,9,FALSE)</f>
        <v>77.737693482922197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1704.6939037228201</v>
      </c>
      <c r="H1416" s="16">
        <f>VLOOKUP($D1416,'Growth rate'!$B$3:$T$93,19,FALSE)*VLOOKUP($F1416,BY_TRA_Demand_Drivers!$B$5:$J$100,8,FALSE)</f>
        <v>127.62747504358273</v>
      </c>
      <c r="I1416" s="16">
        <f>VLOOKUP($D1416,'Growth rate'!$B$3:$T$93,19,FALSE)*VLOOKUP($F1416,BY_TRA_Demand_Drivers!$B$5:$J$100,9,FALSE)</f>
        <v>79.678146040741169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1746.2093983740879</v>
      </c>
      <c r="H1417" s="16">
        <f>VLOOKUP($D1417,'Growth rate'!$B$3:$T$93,19,FALSE)*VLOOKUP($F1417,BY_TRA_Demand_Drivers!$B$5:$J$100,8,FALSE)</f>
        <v>130.73566810155955</v>
      </c>
      <c r="I1417" s="16">
        <f>VLOOKUP($D1417,'Growth rate'!$B$3:$T$93,19,FALSE)*VLOOKUP($F1417,BY_TRA_Demand_Drivers!$B$5:$J$100,9,FALSE)</f>
        <v>81.618598598560112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1787.7248930253556</v>
      </c>
      <c r="H1418" s="16">
        <f>VLOOKUP($D1418,'Growth rate'!$B$3:$T$93,19,FALSE)*VLOOKUP($F1418,BY_TRA_Demand_Drivers!$B$5:$J$100,8,FALSE)</f>
        <v>133.84386115953635</v>
      </c>
      <c r="I1418" s="16">
        <f>VLOOKUP($D1418,'Growth rate'!$B$3:$T$93,19,FALSE)*VLOOKUP($F1418,BY_TRA_Demand_Drivers!$B$5:$J$100,9,FALSE)</f>
        <v>83.55905115637907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1829.2403876766232</v>
      </c>
      <c r="H1419" s="16">
        <f>VLOOKUP($D1419,'Growth rate'!$B$3:$T$93,19,FALSE)*VLOOKUP($F1419,BY_TRA_Demand_Drivers!$B$5:$J$100,8,FALSE)</f>
        <v>136.95205421751317</v>
      </c>
      <c r="I1419" s="16">
        <f>VLOOKUP($D1419,'Growth rate'!$B$3:$T$93,19,FALSE)*VLOOKUP($F1419,BY_TRA_Demand_Drivers!$B$5:$J$100,9,FALSE)</f>
        <v>85.499503714198013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1870.755882327891</v>
      </c>
      <c r="H1420" s="16">
        <f>VLOOKUP($D1420,'Growth rate'!$B$3:$T$93,19,FALSE)*VLOOKUP($F1420,BY_TRA_Demand_Drivers!$B$5:$J$100,8,FALSE)</f>
        <v>140.06024727548998</v>
      </c>
      <c r="I1420" s="16">
        <f>VLOOKUP($D1420,'Growth rate'!$B$3:$T$93,19,FALSE)*VLOOKUP($F1420,BY_TRA_Demand_Drivers!$B$5:$J$100,9,FALSE)</f>
        <v>87.439956272016971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1912.2713769791587</v>
      </c>
      <c r="H1421" s="16">
        <f>VLOOKUP($D1421,'Growth rate'!$B$3:$T$93,19,FALSE)*VLOOKUP($F1421,BY_TRA_Demand_Drivers!$B$5:$J$100,8,FALSE)</f>
        <v>143.1684403334668</v>
      </c>
      <c r="I1421" s="16">
        <f>VLOOKUP($D1421,'Growth rate'!$B$3:$T$93,19,FALSE)*VLOOKUP($F1421,BY_TRA_Demand_Drivers!$B$5:$J$100,9,FALSE)</f>
        <v>89.380408829835915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1953.7868716304265</v>
      </c>
      <c r="H1422" s="16">
        <f>VLOOKUP($D1422,'Growth rate'!$B$3:$T$93,19,FALSE)*VLOOKUP($F1422,BY_TRA_Demand_Drivers!$B$5:$J$100,8,FALSE)</f>
        <v>146.27663339144362</v>
      </c>
      <c r="I1422" s="16">
        <f>VLOOKUP($D1422,'Growth rate'!$B$3:$T$93,19,FALSE)*VLOOKUP($F1422,BY_TRA_Demand_Drivers!$B$5:$J$100,9,FALSE)</f>
        <v>91.320861387654872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1995.3023662816943</v>
      </c>
      <c r="H1423" s="16">
        <f>VLOOKUP($D1423,'Growth rate'!$B$3:$T$93,19,FALSE)*VLOOKUP($F1423,BY_TRA_Demand_Drivers!$B$5:$J$100,8,FALSE)</f>
        <v>149.38482644942042</v>
      </c>
      <c r="I1423" s="16">
        <f>VLOOKUP($D1423,'Growth rate'!$B$3:$T$93,19,FALSE)*VLOOKUP($F1423,BY_TRA_Demand_Drivers!$B$5:$J$100,9,FALSE)</f>
        <v>93.261313945473816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2036.817860932962</v>
      </c>
      <c r="H1424" s="16">
        <f>VLOOKUP($D1424,'Growth rate'!$B$3:$T$93,19,FALSE)*VLOOKUP($F1424,BY_TRA_Demand_Drivers!$B$5:$J$100,8,FALSE)</f>
        <v>152.49301950739724</v>
      </c>
      <c r="I1424" s="16">
        <f>VLOOKUP($D1424,'Growth rate'!$B$3:$T$93,19,FALSE)*VLOOKUP($F1424,BY_TRA_Demand_Drivers!$B$5:$J$100,9,FALSE)</f>
        <v>95.201766503292774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2078.3333555842296</v>
      </c>
      <c r="H1425" s="16">
        <f>VLOOKUP($D1425,'Growth rate'!$B$3:$T$93,19,FALSE)*VLOOKUP($F1425,BY_TRA_Demand_Drivers!$B$5:$J$100,8,FALSE)</f>
        <v>155.60121256537406</v>
      </c>
      <c r="I1425" s="16">
        <f>VLOOKUP($D1425,'Growth rate'!$B$3:$T$93,19,FALSE)*VLOOKUP($F1425,BY_TRA_Demand_Drivers!$B$5:$J$100,9,FALSE)</f>
        <v>97.142219061111732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2119.8488502354976</v>
      </c>
      <c r="H1426" s="16">
        <f>VLOOKUP($D1426,'Growth rate'!$B$3:$T$93,19,FALSE)*VLOOKUP($F1426,BY_TRA_Demand_Drivers!$B$5:$J$100,8,FALSE)</f>
        <v>158.70940562335088</v>
      </c>
      <c r="I1426" s="16">
        <f>VLOOKUP($D1426,'Growth rate'!$B$3:$T$93,19,FALSE)*VLOOKUP($F1426,BY_TRA_Demand_Drivers!$B$5:$J$100,9,FALSE)</f>
        <v>99.082671618930675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2161.3643448867651</v>
      </c>
      <c r="H1427" s="16">
        <f>VLOOKUP($D1427,'Growth rate'!$B$3:$T$93,19,FALSE)*VLOOKUP($F1427,BY_TRA_Demand_Drivers!$B$5:$J$100,8,FALSE)</f>
        <v>161.81759868132769</v>
      </c>
      <c r="I1427" s="16">
        <f>VLOOKUP($D1427,'Growth rate'!$B$3:$T$93,19,FALSE)*VLOOKUP($F1427,BY_TRA_Demand_Drivers!$B$5:$J$100,9,FALSE)</f>
        <v>101.02312417674963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2202.8798395380331</v>
      </c>
      <c r="H1428" s="16">
        <f>VLOOKUP($D1428,'Growth rate'!$B$3:$T$93,19,FALSE)*VLOOKUP($F1428,BY_TRA_Demand_Drivers!$B$5:$J$100,8,FALSE)</f>
        <v>164.92579173930454</v>
      </c>
      <c r="I1428" s="16">
        <f>VLOOKUP($D1428,'Growth rate'!$B$3:$T$93,19,FALSE)*VLOOKUP($F1428,BY_TRA_Demand_Drivers!$B$5:$J$100,9,FALSE)</f>
        <v>102.9635767345686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2244.3953341893011</v>
      </c>
      <c r="H1429" s="16">
        <f>VLOOKUP($D1429,'Growth rate'!$B$3:$T$93,19,FALSE)*VLOOKUP($F1429,BY_TRA_Demand_Drivers!$B$5:$J$100,8,FALSE)</f>
        <v>168.03398479728133</v>
      </c>
      <c r="I1429" s="16">
        <f>VLOOKUP($D1429,'Growth rate'!$B$3:$T$93,19,FALSE)*VLOOKUP($F1429,BY_TRA_Demand_Drivers!$B$5:$J$100,9,FALSE)</f>
        <v>104.90402929238755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2273.5724735337612</v>
      </c>
      <c r="H1430" s="16">
        <f>VLOOKUP($D1430,'Growth rate'!$B$3:$T$93,19,FALSE)*VLOOKUP($F1430,BY_TRA_Demand_Drivers!$B$5:$J$100,8,FALSE)</f>
        <v>170.21842659964597</v>
      </c>
      <c r="I1430" s="16">
        <f>VLOOKUP($D1430,'Growth rate'!$B$3:$T$93,19,FALSE)*VLOOKUP($F1430,BY_TRA_Demand_Drivers!$B$5:$J$100,9,FALSE)</f>
        <v>106.26778167318855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2303.1289156897005</v>
      </c>
      <c r="H1431" s="16">
        <f>VLOOKUP($D1431,'Growth rate'!$B$3:$T$93,19,FALSE)*VLOOKUP($F1431,BY_TRA_Demand_Drivers!$B$5:$J$100,8,FALSE)</f>
        <v>172.43126614544136</v>
      </c>
      <c r="I1431" s="16">
        <f>VLOOKUP($D1431,'Growth rate'!$B$3:$T$93,19,FALSE)*VLOOKUP($F1431,BY_TRA_Demand_Drivers!$B$5:$J$100,9,FALSE)</f>
        <v>107.64926283494002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2333.0695915936662</v>
      </c>
      <c r="H1432" s="16">
        <f>VLOOKUP($D1432,'Growth rate'!$B$3:$T$93,19,FALSE)*VLOOKUP($F1432,BY_TRA_Demand_Drivers!$B$5:$J$100,8,FALSE)</f>
        <v>174.67287260533209</v>
      </c>
      <c r="I1432" s="16">
        <f>VLOOKUP($D1432,'Growth rate'!$B$3:$T$93,19,FALSE)*VLOOKUP($F1432,BY_TRA_Demand_Drivers!$B$5:$J$100,9,FALSE)</f>
        <v>109.04870325179422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2363.3994962843831</v>
      </c>
      <c r="H1433" s="16">
        <f>VLOOKUP($D1433,'Growth rate'!$B$3:$T$93,19,FALSE)*VLOOKUP($F1433,BY_TRA_Demand_Drivers!$B$5:$J$100,8,FALSE)</f>
        <v>176.94361994920135</v>
      </c>
      <c r="I1433" s="16">
        <f>VLOOKUP($D1433,'Growth rate'!$B$3:$T$93,19,FALSE)*VLOOKUP($F1433,BY_TRA_Demand_Drivers!$B$5:$J$100,9,FALSE)</f>
        <v>110.46633639406751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2394.12368973608</v>
      </c>
      <c r="H1434" s="16">
        <f>VLOOKUP($D1434,'Growth rate'!$B$3:$T$93,19,FALSE)*VLOOKUP($F1434,BY_TRA_Demand_Drivers!$B$5:$J$100,8,FALSE)</f>
        <v>179.24388700854098</v>
      </c>
      <c r="I1434" s="16">
        <f>VLOOKUP($D1434,'Growth rate'!$B$3:$T$93,19,FALSE)*VLOOKUP($F1434,BY_TRA_Demand_Drivers!$B$5:$J$100,9,FALSE)</f>
        <v>111.90239876719039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2425.2472977026496</v>
      </c>
      <c r="H1435" s="16">
        <f>VLOOKUP($D1435,'Growth rate'!$B$3:$T$93,19,FALSE)*VLOOKUP($F1435,BY_TRA_Demand_Drivers!$B$5:$J$100,8,FALSE)</f>
        <v>181.57405753965202</v>
      </c>
      <c r="I1435" s="16">
        <f>VLOOKUP($D1435,'Growth rate'!$B$3:$T$93,19,FALSE)*VLOOKUP($F1435,BY_TRA_Demand_Drivers!$B$5:$J$100,9,FALSE)</f>
        <v>113.35712995116388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2456.775512572784</v>
      </c>
      <c r="H1436" s="16">
        <f>VLOOKUP($D1436,'Growth rate'!$B$3:$T$93,19,FALSE)*VLOOKUP($F1436,BY_TRA_Demand_Drivers!$B$5:$J$100,8,FALSE)</f>
        <v>183.93452028766748</v>
      </c>
      <c r="I1436" s="16">
        <f>VLOOKUP($D1436,'Growth rate'!$B$3:$T$93,19,FALSE)*VLOOKUP($F1436,BY_TRA_Demand_Drivers!$B$5:$J$100,9,FALSE)</f>
        <v>114.83077264052902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2488.7135942362297</v>
      </c>
      <c r="H1437" s="16">
        <f>VLOOKUP($D1437,'Growth rate'!$B$3:$T$93,19,FALSE)*VLOOKUP($F1437,BY_TRA_Demand_Drivers!$B$5:$J$100,8,FALSE)</f>
        <v>186.32566905140715</v>
      </c>
      <c r="I1437" s="16">
        <f>VLOOKUP($D1437,'Growth rate'!$B$3:$T$93,19,FALSE)*VLOOKUP($F1437,BY_TRA_Demand_Drivers!$B$5:$J$100,9,FALSE)</f>
        <v>116.32357268485588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2521.0668709613001</v>
      </c>
      <c r="H1438" s="16">
        <f>VLOOKUP($D1438,'Growth rate'!$B$3:$T$93,19,FALSE)*VLOOKUP($F1438,BY_TRA_Demand_Drivers!$B$5:$J$100,8,FALSE)</f>
        <v>188.74790274907539</v>
      </c>
      <c r="I1438" s="16">
        <f>VLOOKUP($D1438,'Growth rate'!$B$3:$T$93,19,FALSE)*VLOOKUP($F1438,BY_TRA_Demand_Drivers!$B$5:$J$100,9,FALSE)</f>
        <v>117.83577912975898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2553.8407402837965</v>
      </c>
      <c r="H1439" s="16">
        <f>VLOOKUP($D1439,'Growth rate'!$B$3:$T$93,19,FALSE)*VLOOKUP($F1439,BY_TRA_Demand_Drivers!$B$5:$J$100,8,FALSE)</f>
        <v>191.20162548481335</v>
      </c>
      <c r="I1439" s="16">
        <f>VLOOKUP($D1439,'Growth rate'!$B$3:$T$93,19,FALSE)*VLOOKUP($F1439,BY_TRA_Demand_Drivers!$B$5:$J$100,9,FALSE)</f>
        <v>119.36764425844582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2587.0406699074861</v>
      </c>
      <c r="H1440" s="16">
        <f>VLOOKUP($D1440,'Growth rate'!$B$3:$T$93,19,FALSE)*VLOOKUP($F1440,BY_TRA_Demand_Drivers!$B$5:$J$100,8,FALSE)</f>
        <v>193.68724661611594</v>
      </c>
      <c r="I1440" s="16">
        <f>VLOOKUP($D1440,'Growth rate'!$B$3:$T$93,19,FALSE)*VLOOKUP($F1440,BY_TRA_Demand_Drivers!$B$5:$J$100,9,FALSE)</f>
        <v>120.91942363380562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2620.6721986162834</v>
      </c>
      <c r="H1441" s="16">
        <f>VLOOKUP($D1441,'Growth rate'!$B$3:$T$93,19,FALSE)*VLOOKUP($F1441,BY_TRA_Demand_Drivers!$B$5:$J$100,8,FALSE)</f>
        <v>196.20518082212544</v>
      </c>
      <c r="I1441" s="16">
        <f>VLOOKUP($D1441,'Growth rate'!$B$3:$T$93,19,FALSE)*VLOOKUP($F1441,BY_TRA_Demand_Drivers!$B$5:$J$100,9,FALSE)</f>
        <v>122.49137614104509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2654.7409371982944</v>
      </c>
      <c r="H1442" s="16">
        <f>VLOOKUP($D1442,'Growth rate'!$B$3:$T$93,19,FALSE)*VLOOKUP($F1442,BY_TRA_Demand_Drivers!$B$5:$J$100,8,FALSE)</f>
        <v>198.75584817281302</v>
      </c>
      <c r="I1442" s="16">
        <f>VLOOKUP($D1442,'Growth rate'!$B$3:$T$93,19,FALSE)*VLOOKUP($F1442,BY_TRA_Demand_Drivers!$B$5:$J$100,9,FALSE)</f>
        <v>124.08376403087865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2689.2525693818725</v>
      </c>
      <c r="H1443" s="16">
        <f>VLOOKUP($D1443,'Growth rate'!$B$3:$T$93,19,FALSE)*VLOOKUP($F1443,BY_TRA_Demand_Drivers!$B$5:$J$100,8,FALSE)</f>
        <v>201.33967419905957</v>
      </c>
      <c r="I1443" s="16">
        <f>VLOOKUP($D1443,'Growth rate'!$B$3:$T$93,19,FALSE)*VLOOKUP($F1443,BY_TRA_Demand_Drivers!$B$5:$J$100,9,FALSE)</f>
        <v>125.69685296328007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2724.2128527838363</v>
      </c>
      <c r="H1444" s="16">
        <f>VLOOKUP($D1444,'Growth rate'!$B$3:$T$93,19,FALSE)*VLOOKUP($F1444,BY_TRA_Demand_Drivers!$B$5:$J$100,8,FALSE)</f>
        <v>203.95708996364732</v>
      </c>
      <c r="I1444" s="16">
        <f>VLOOKUP($D1444,'Growth rate'!$B$3:$T$93,19,FALSE)*VLOOKUP($F1444,BY_TRA_Demand_Drivers!$B$5:$J$100,9,FALSE)</f>
        <v>127.3309120518027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2759.6276198700257</v>
      </c>
      <c r="H1445" s="16">
        <f>VLOOKUP($D1445,'Growth rate'!$B$3:$T$93,19,FALSE)*VLOOKUP($F1445,BY_TRA_Demand_Drivers!$B$5:$J$100,8,FALSE)</f>
        <v>206.60853213317472</v>
      </c>
      <c r="I1445" s="16">
        <f>VLOOKUP($D1445,'Growth rate'!$B$3:$T$93,19,FALSE)*VLOOKUP($F1445,BY_TRA_Demand_Drivers!$B$5:$J$100,9,FALSE)</f>
        <v>128.98621390847612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2795.5027789283354</v>
      </c>
      <c r="H1446" s="16">
        <f>VLOOKUP($D1446,'Growth rate'!$B$3:$T$93,19,FALSE)*VLOOKUP($F1446,BY_TRA_Demand_Drivers!$B$5:$J$100,8,FALSE)</f>
        <v>209.29444305090593</v>
      </c>
      <c r="I1446" s="16">
        <f>VLOOKUP($D1446,'Growth rate'!$B$3:$T$93,19,FALSE)*VLOOKUP($F1446,BY_TRA_Demand_Drivers!$B$5:$J$100,9,FALSE)</f>
        <v>130.66303468928626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2831.844315054404</v>
      </c>
      <c r="H1447" s="16">
        <f>VLOOKUP($D1447,'Growth rate'!$B$3:$T$93,19,FALSE)*VLOOKUP($F1447,BY_TRA_Demand_Drivers!$B$5:$J$100,8,FALSE)</f>
        <v>212.01527081056773</v>
      </c>
      <c r="I1447" s="16">
        <f>VLOOKUP($D1447,'Growth rate'!$B$3:$T$93,19,FALSE)*VLOOKUP($F1447,BY_TRA_Demand_Drivers!$B$5:$J$100,9,FALSE)</f>
        <v>132.361654140247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2868.6582911501109</v>
      </c>
      <c r="H1448" s="16">
        <f>VLOOKUP($D1448,'Growth rate'!$B$3:$T$93,19,FALSE)*VLOOKUP($F1448,BY_TRA_Demand_Drivers!$B$5:$J$100,8,FALSE)</f>
        <v>214.77146933110507</v>
      </c>
      <c r="I1448" s="16">
        <f>VLOOKUP($D1448,'Growth rate'!$B$3:$T$93,19,FALSE)*VLOOKUP($F1448,BY_TRA_Demand_Drivers!$B$5:$J$100,9,FALSE)</f>
        <v>134.08235564407019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2905.9508489350615</v>
      </c>
      <c r="H1449" s="16">
        <f>VLOOKUP($D1449,'Growth rate'!$B$3:$T$93,19,FALSE)*VLOOKUP($F1449,BY_TRA_Demand_Drivers!$B$5:$J$100,8,FALSE)</f>
        <v>217.5634984324094</v>
      </c>
      <c r="I1449" s="16">
        <f>VLOOKUP($D1449,'Growth rate'!$B$3:$T$93,19,FALSE)*VLOOKUP($F1449,BY_TRA_Demand_Drivers!$B$5:$J$100,9,FALSE)</f>
        <v>135.82542626744308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2943.728209971217</v>
      </c>
      <c r="H1450" s="16">
        <f>VLOOKUP($D1450,'Growth rate'!$B$3:$T$93,19,FALSE)*VLOOKUP($F1450,BY_TRA_Demand_Drivers!$B$5:$J$100,8,FALSE)</f>
        <v>220.3918239120307</v>
      </c>
      <c r="I1450" s="16">
        <f>VLOOKUP($D1450,'Growth rate'!$B$3:$T$93,19,FALSE)*VLOOKUP($F1450,BY_TRA_Demand_Drivers!$B$5:$J$100,9,FALSE)</f>
        <v>137.59115680891981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2981.9966767008427</v>
      </c>
      <c r="H1451" s="16">
        <f>VLOOKUP($D1451,'Growth rate'!$B$3:$T$93,19,FALSE)*VLOOKUP($F1451,BY_TRA_Demand_Drivers!$B$5:$J$100,8,FALSE)</f>
        <v>223.2569176228871</v>
      </c>
      <c r="I1451" s="16">
        <f>VLOOKUP($D1451,'Growth rate'!$B$3:$T$93,19,FALSE)*VLOOKUP($F1451,BY_TRA_Demand_Drivers!$B$5:$J$100,9,FALSE)</f>
        <v>139.37984184743578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3020.7626334979532</v>
      </c>
      <c r="H1452" s="16">
        <f>VLOOKUP($D1452,'Growth rate'!$B$3:$T$93,19,FALSE)*VLOOKUP($F1452,BY_TRA_Demand_Drivers!$B$5:$J$100,8,FALSE)</f>
        <v>226.15925755198458</v>
      </c>
      <c r="I1452" s="16">
        <f>VLOOKUP($D1452,'Growth rate'!$B$3:$T$93,19,FALSE)*VLOOKUP($F1452,BY_TRA_Demand_Drivers!$B$5:$J$100,9,FALSE)</f>
        <v>141.19177979145243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3060.0325477334263</v>
      </c>
      <c r="H1453" s="16">
        <f>VLOOKUP($D1453,'Growth rate'!$B$3:$T$93,19,FALSE)*VLOOKUP($F1453,BY_TRA_Demand_Drivers!$B$5:$J$100,8,FALSE)</f>
        <v>229.09932790016035</v>
      </c>
      <c r="I1453" s="16">
        <f>VLOOKUP($D1453,'Growth rate'!$B$3:$T$93,19,FALSE)*VLOOKUP($F1453,BY_TRA_Demand_Drivers!$B$5:$J$100,9,FALSE)</f>
        <v>143.02727292874127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3099.8129708539605</v>
      </c>
      <c r="H1454" s="16">
        <f>VLOOKUP($D1454,'Growth rate'!$B$3:$T$93,19,FALSE)*VLOOKUP($F1454,BY_TRA_Demand_Drivers!$B$5:$J$100,8,FALSE)</f>
        <v>232.07761916286242</v>
      </c>
      <c r="I1454" s="16">
        <f>VLOOKUP($D1454,'Growth rate'!$B$3:$T$93,19,FALSE)*VLOOKUP($F1454,BY_TRA_Demand_Drivers!$B$5:$J$100,9,FALSE)</f>
        <v>144.88662747681491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3140.1105394750616</v>
      </c>
      <c r="H1455" s="16">
        <f>VLOOKUP($D1455,'Growth rate'!$B$3:$T$93,19,FALSE)*VLOOKUP($F1455,BY_TRA_Demand_Drivers!$B$5:$J$100,8,FALSE)</f>
        <v>235.0946282119796</v>
      </c>
      <c r="I1455" s="16">
        <f>VLOOKUP($D1455,'Growth rate'!$B$3:$T$93,19,FALSE)*VLOOKUP($F1455,BY_TRA_Demand_Drivers!$B$5:$J$100,9,FALSE)</f>
        <v>146.77015363401347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3180.9319764882371</v>
      </c>
      <c r="H1456" s="16">
        <f>VLOOKUP($D1456,'Growth rate'!$B$3:$T$93,19,FALSE)*VLOOKUP($F1456,BY_TRA_Demand_Drivers!$B$5:$J$100,8,FALSE)</f>
        <v>238.15085837873531</v>
      </c>
      <c r="I1456" s="16">
        <f>VLOOKUP($D1456,'Growth rate'!$B$3:$T$93,19,FALSE)*VLOOKUP($F1456,BY_TRA_Demand_Drivers!$B$5:$J$100,9,FALSE)</f>
        <v>148.67816563125564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3222.2840921825841</v>
      </c>
      <c r="H1457" s="16">
        <f>VLOOKUP($D1457,'Growth rate'!$B$3:$T$93,19,FALSE)*VLOOKUP($F1457,BY_TRA_Demand_Drivers!$B$5:$J$100,8,FALSE)</f>
        <v>241.24681953765887</v>
      </c>
      <c r="I1457" s="16">
        <f>VLOOKUP($D1457,'Growth rate'!$B$3:$T$93,19,FALSE)*VLOOKUP($F1457,BY_TRA_Demand_Drivers!$B$5:$J$100,9,FALSE)</f>
        <v>150.61098178446196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3264.1737853809568</v>
      </c>
      <c r="H1458" s="16">
        <f>VLOOKUP($D1458,'Growth rate'!$B$3:$T$93,19,FALSE)*VLOOKUP($F1458,BY_TRA_Demand_Drivers!$B$5:$J$100,8,FALSE)</f>
        <v>244.38302819164838</v>
      </c>
      <c r="I1458" s="16">
        <f>VLOOKUP($D1458,'Growth rate'!$B$3:$T$93,19,FALSE)*VLOOKUP($F1458,BY_TRA_Demand_Drivers!$B$5:$J$100,9,FALSE)</f>
        <v>152.56892454765992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3306.6080445909092</v>
      </c>
      <c r="H1459" s="16">
        <f>VLOOKUP($D1459,'Growth rate'!$B$3:$T$93,19,FALSE)*VLOOKUP($F1459,BY_TRA_Demand_Drivers!$B$5:$J$100,8,FALSE)</f>
        <v>247.56000755813977</v>
      </c>
      <c r="I1459" s="16">
        <f>VLOOKUP($D1459,'Growth rate'!$B$3:$T$93,19,FALSE)*VLOOKUP($F1459,BY_TRA_Demand_Drivers!$B$5:$J$100,9,FALSE)</f>
        <v>154.55232056677949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3349.5939491705908</v>
      </c>
      <c r="H1460" s="16">
        <f>VLOOKUP($D1460,'Growth rate'!$B$3:$T$93,19,FALSE)*VLOOKUP($F1460,BY_TRA_Demand_Drivers!$B$5:$J$100,8,FALSE)</f>
        <v>250.77828765639558</v>
      </c>
      <c r="I1460" s="16">
        <f>VLOOKUP($D1460,'Growth rate'!$B$3:$T$93,19,FALSE)*VLOOKUP($F1460,BY_TRA_Demand_Drivers!$B$5:$J$100,9,FALSE)</f>
        <v>156.56150073414761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3393.138670509808</v>
      </c>
      <c r="H1461" s="16">
        <f>VLOOKUP($D1461,'Growth rate'!$B$3:$T$93,19,FALSE)*VLOOKUP($F1461,BY_TRA_Demand_Drivers!$B$5:$J$100,8,FALSE)</f>
        <v>254.03840539592869</v>
      </c>
      <c r="I1461" s="16">
        <f>VLOOKUP($D1461,'Growth rate'!$B$3:$T$93,19,FALSE)*VLOOKUP($F1461,BY_TRA_Demand_Drivers!$B$5:$J$100,9,FALSE)</f>
        <v>158.59680024369152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3437.2494732264358</v>
      </c>
      <c r="H1462" s="16">
        <f>VLOOKUP($D1462,'Growth rate'!$B$3:$T$93,19,FALSE)*VLOOKUP($F1462,BY_TRA_Demand_Drivers!$B$5:$J$100,8,FALSE)</f>
        <v>257.3409046660758</v>
      </c>
      <c r="I1462" s="16">
        <f>VLOOKUP($D1462,'Growth rate'!$B$3:$T$93,19,FALSE)*VLOOKUP($F1462,BY_TRA_Demand_Drivers!$B$5:$J$100,9,FALSE)</f>
        <v>160.65855864685952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3481.9337163783789</v>
      </c>
      <c r="H1463" s="16">
        <f>VLOOKUP($D1463,'Growth rate'!$B$3:$T$93,19,FALSE)*VLOOKUP($F1463,BY_TRA_Demand_Drivers!$B$5:$J$100,8,FALSE)</f>
        <v>260.68633642673473</v>
      </c>
      <c r="I1463" s="16">
        <f>VLOOKUP($D1463,'Growth rate'!$B$3:$T$93,19,FALSE)*VLOOKUP($F1463,BY_TRA_Demand_Drivers!$B$5:$J$100,9,FALSE)</f>
        <v>162.74711990926866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3527.1988546912976</v>
      </c>
      <c r="H1464" s="16">
        <f>VLOOKUP($D1464,'Growth rate'!$B$3:$T$93,19,FALSE)*VLOOKUP($F1464,BY_TRA_Demand_Drivers!$B$5:$J$100,8,FALSE)</f>
        <v>264.07525880028226</v>
      </c>
      <c r="I1464" s="16">
        <f>VLOOKUP($D1464,'Growth rate'!$B$3:$T$93,19,FALSE)*VLOOKUP($F1464,BY_TRA_Demand_Drivers!$B$5:$J$100,9,FALSE)</f>
        <v>164.86283246808915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3573.0524398022835</v>
      </c>
      <c r="H1465" s="16">
        <f>VLOOKUP($D1465,'Growth rate'!$B$3:$T$93,19,FALSE)*VLOOKUP($F1465,BY_TRA_Demand_Drivers!$B$5:$J$100,8,FALSE)</f>
        <v>267.50823716468585</v>
      </c>
      <c r="I1465" s="16">
        <f>VLOOKUP($D1465,'Growth rate'!$B$3:$T$93,19,FALSE)*VLOOKUP($F1465,BY_TRA_Demand_Drivers!$B$5:$J$100,9,FALSE)</f>
        <v>167.00604929017427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3619.5021215197125</v>
      </c>
      <c r="H1466" s="16">
        <f>VLOOKUP($D1466,'Growth rate'!$B$3:$T$93,19,FALSE)*VLOOKUP($F1466,BY_TRA_Demand_Drivers!$B$5:$J$100,8,FALSE)</f>
        <v>270.98584424782672</v>
      </c>
      <c r="I1466" s="16">
        <f>VLOOKUP($D1466,'Growth rate'!$B$3:$T$93,19,FALSE)*VLOOKUP($F1466,BY_TRA_Demand_Drivers!$B$5:$J$100,9,FALSE)</f>
        <v>169.17712793094651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3666.5556490994695</v>
      </c>
      <c r="H1467" s="16">
        <f>VLOOKUP($D1467,'Growth rate'!$B$3:$T$93,19,FALSE)*VLOOKUP($F1467,BY_TRA_Demand_Drivers!$B$5:$J$100,8,FALSE)</f>
        <v>274.50866022304854</v>
      </c>
      <c r="I1467" s="16">
        <f>VLOOKUP($D1467,'Growth rate'!$B$3:$T$93,19,FALSE)*VLOOKUP($F1467,BY_TRA_Demand_Drivers!$B$5:$J$100,9,FALSE)</f>
        <v>171.37643059404883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3714.2208725377618</v>
      </c>
      <c r="H1468" s="16">
        <f>VLOOKUP($D1468,'Growth rate'!$B$3:$T$93,19,FALSE)*VLOOKUP($F1468,BY_TRA_Demand_Drivers!$B$5:$J$100,8,FALSE)</f>
        <v>278.0772728059481</v>
      </c>
      <c r="I1468" s="16">
        <f>VLOOKUP($D1468,'Growth rate'!$B$3:$T$93,19,FALSE)*VLOOKUP($F1468,BY_TRA_Demand_Drivers!$B$5:$J$100,9,FALSE)</f>
        <v>173.60432419177141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3762.5057438807521</v>
      </c>
      <c r="H1469" s="16">
        <f>VLOOKUP($D1469,'Growth rate'!$B$3:$T$93,19,FALSE)*VLOOKUP($F1469,BY_TRA_Demand_Drivers!$B$5:$J$100,8,FALSE)</f>
        <v>281.69227735242538</v>
      </c>
      <c r="I1469" s="16">
        <f>VLOOKUP($D1469,'Growth rate'!$B$3:$T$93,19,FALSE)*VLOOKUP($F1469,BY_TRA_Demand_Drivers!$B$5:$J$100,9,FALSE)</f>
        <v>175.86118040626445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3811.4183185512015</v>
      </c>
      <c r="H1470" s="16">
        <f>VLOOKUP($D1470,'Growth rate'!$B$3:$T$93,19,FALSE)*VLOOKUP($F1470,BY_TRA_Demand_Drivers!$B$5:$J$100,8,FALSE)</f>
        <v>285.35427695800689</v>
      </c>
      <c r="I1470" s="16">
        <f>VLOOKUP($D1470,'Growth rate'!$B$3:$T$93,19,FALSE)*VLOOKUP($F1470,BY_TRA_Demand_Drivers!$B$5:$J$100,9,FALSE)</f>
        <v>178.14737575154584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3860.9667566923663</v>
      </c>
      <c r="H1471" s="16">
        <f>VLOOKUP($D1471,'Growth rate'!$B$3:$T$93,19,FALSE)*VLOOKUP($F1471,BY_TRA_Demand_Drivers!$B$5:$J$100,8,FALSE)</f>
        <v>289.06388255846088</v>
      </c>
      <c r="I1471" s="16">
        <f>VLOOKUP($D1471,'Growth rate'!$B$3:$T$93,19,FALSE)*VLOOKUP($F1471,BY_TRA_Demand_Drivers!$B$5:$J$100,9,FALSE)</f>
        <v>180.46329163631592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3911.1593245293675</v>
      </c>
      <c r="H1472" s="16">
        <f>VLOOKUP($D1472,'Growth rate'!$B$3:$T$93,19,FALSE)*VLOOKUP($F1472,BY_TRA_Demand_Drivers!$B$5:$J$100,8,FALSE)</f>
        <v>292.82171303172095</v>
      </c>
      <c r="I1472" s="16">
        <f>VLOOKUP($D1472,'Growth rate'!$B$3:$T$93,19,FALSE)*VLOOKUP($F1472,BY_TRA_Demand_Drivers!$B$5:$J$100,9,FALSE)</f>
        <v>182.80931442758805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3962.004395748249</v>
      </c>
      <c r="H1473" s="16">
        <f>VLOOKUP($D1473,'Growth rate'!$B$3:$T$93,19,FALSE)*VLOOKUP($F1473,BY_TRA_Demand_Drivers!$B$5:$J$100,8,FALSE)</f>
        <v>296.62839530113325</v>
      </c>
      <c r="I1473" s="16">
        <f>VLOOKUP($D1473,'Growth rate'!$B$3:$T$93,19,FALSE)*VLOOKUP($F1473,BY_TRA_Demand_Drivers!$B$5:$J$100,9,FALSE)</f>
        <v>185.18583551514666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4013.5104528929746</v>
      </c>
      <c r="H1474" s="16">
        <f>VLOOKUP($D1474,'Growth rate'!$B$3:$T$93,19,FALSE)*VLOOKUP($F1474,BY_TRA_Demand_Drivers!$B$5:$J$100,8,FALSE)</f>
        <v>300.4845644400479</v>
      </c>
      <c r="I1474" s="16">
        <f>VLOOKUP($D1474,'Growth rate'!$B$3:$T$93,19,FALSE)*VLOOKUP($F1474,BY_TRA_Demand_Drivers!$B$5:$J$100,9,FALSE)</f>
        <v>187.59325137684351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4065.6860887805828</v>
      </c>
      <c r="H1475" s="16">
        <f>VLOOKUP($D1475,'Growth rate'!$B$3:$T$93,19,FALSE)*VLOOKUP($F1475,BY_TRA_Demand_Drivers!$B$5:$J$100,8,FALSE)</f>
        <v>304.39086377776852</v>
      </c>
      <c r="I1475" s="16">
        <f>VLOOKUP($D1475,'Growth rate'!$B$3:$T$93,19,FALSE)*VLOOKUP($F1475,BY_TRA_Demand_Drivers!$B$5:$J$100,9,FALSE)</f>
        <v>190.03196364474246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4118.5400079347301</v>
      </c>
      <c r="H1476" s="16">
        <f>VLOOKUP($D1476,'Growth rate'!$B$3:$T$93,19,FALSE)*VLOOKUP($F1476,BY_TRA_Demand_Drivers!$B$5:$J$100,8,FALSE)</f>
        <v>308.34794500687946</v>
      </c>
      <c r="I1476" s="16">
        <f>VLOOKUP($D1476,'Growth rate'!$B$3:$T$93,19,FALSE)*VLOOKUP($F1476,BY_TRA_Demand_Drivers!$B$5:$J$100,9,FALSE)</f>
        <v>192.50237917212411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4172.0810280378819</v>
      </c>
      <c r="H1477" s="16">
        <f>VLOOKUP($D1477,'Growth rate'!$B$3:$T$93,19,FALSE)*VLOOKUP($F1477,BY_TRA_Demand_Drivers!$B$5:$J$100,8,FALSE)</f>
        <v>312.35646829196889</v>
      </c>
      <c r="I1477" s="16">
        <f>VLOOKUP($D1477,'Growth rate'!$B$3:$T$93,19,FALSE)*VLOOKUP($F1477,BY_TRA_Demand_Drivers!$B$5:$J$100,9,FALSE)</f>
        <v>195.0049101013617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4226.3180814023726</v>
      </c>
      <c r="H1478" s="16">
        <f>VLOOKUP($D1478,'Growth rate'!$B$3:$T$93,19,FALSE)*VLOOKUP($F1478,BY_TRA_Demand_Drivers!$B$5:$J$100,8,FALSE)</f>
        <v>316.4171023797644</v>
      </c>
      <c r="I1478" s="16">
        <f>VLOOKUP($D1478,'Growth rate'!$B$3:$T$93,19,FALSE)*VLOOKUP($F1478,BY_TRA_Demand_Drivers!$B$5:$J$100,9,FALSE)</f>
        <v>197.53997393267935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4281.2602164606033</v>
      </c>
      <c r="H1479" s="16">
        <f>VLOOKUP($D1479,'Growth rate'!$B$3:$T$93,19,FALSE)*VLOOKUP($F1479,BY_TRA_Demand_Drivers!$B$5:$J$100,8,FALSE)</f>
        <v>320.53052471070129</v>
      </c>
      <c r="I1479" s="16">
        <f>VLOOKUP($D1479,'Growth rate'!$B$3:$T$93,19,FALSE)*VLOOKUP($F1479,BY_TRA_Demand_Drivers!$B$5:$J$100,9,FALSE)</f>
        <v>200.10799359380417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957.41499999999996</v>
      </c>
      <c r="H1480" s="16">
        <f>VLOOKUP($D1480,'Growth rate'!$B$3:$T$93,19,FALSE)*VLOOKUP($F1480,BY_TRA_Demand_Drivers!$B$5:$J$100,8,FALSE)</f>
        <v>71.680000000000007</v>
      </c>
      <c r="I1480" s="16">
        <f>VLOOKUP($D1480,'Growth rate'!$B$3:$T$93,19,FALSE)*VLOOKUP($F1480,BY_TRA_Demand_Drivers!$B$5:$J$100,9,FALSE)</f>
        <v>44.75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998.93049465126774</v>
      </c>
      <c r="H1481" s="16">
        <f>VLOOKUP($D1481,'Growth rate'!$B$3:$T$93,19,FALSE)*VLOOKUP($F1481,BY_TRA_Demand_Drivers!$B$5:$J$100,8,FALSE)</f>
        <v>74.788193057976827</v>
      </c>
      <c r="I1481" s="16">
        <f>VLOOKUP($D1481,'Growth rate'!$B$3:$T$93,19,FALSE)*VLOOKUP($F1481,BY_TRA_Demand_Drivers!$B$5:$J$100,9,FALSE)</f>
        <v>46.690452557818951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1040.4459893025355</v>
      </c>
      <c r="H1482" s="16">
        <f>VLOOKUP($D1482,'Growth rate'!$B$3:$T$93,19,FALSE)*VLOOKUP($F1482,BY_TRA_Demand_Drivers!$B$5:$J$100,8,FALSE)</f>
        <v>77.896386115953632</v>
      </c>
      <c r="I1482" s="16">
        <f>VLOOKUP($D1482,'Growth rate'!$B$3:$T$93,19,FALSE)*VLOOKUP($F1482,BY_TRA_Demand_Drivers!$B$5:$J$100,9,FALSE)</f>
        <v>48.630905115637901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1081.9614839538033</v>
      </c>
      <c r="H1483" s="16">
        <f>VLOOKUP($D1483,'Growth rate'!$B$3:$T$93,19,FALSE)*VLOOKUP($F1483,BY_TRA_Demand_Drivers!$B$5:$J$100,8,FALSE)</f>
        <v>81.004579173930452</v>
      </c>
      <c r="I1483" s="16">
        <f>VLOOKUP($D1483,'Growth rate'!$B$3:$T$93,19,FALSE)*VLOOKUP($F1483,BY_TRA_Demand_Drivers!$B$5:$J$100,9,FALSE)</f>
        <v>50.571357673456852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1123.4769786050711</v>
      </c>
      <c r="H1484" s="16">
        <f>VLOOKUP($D1484,'Growth rate'!$B$3:$T$93,19,FALSE)*VLOOKUP($F1484,BY_TRA_Demand_Drivers!$B$5:$J$100,8,FALSE)</f>
        <v>84.112772231907286</v>
      </c>
      <c r="I1484" s="16">
        <f>VLOOKUP($D1484,'Growth rate'!$B$3:$T$93,19,FALSE)*VLOOKUP($F1484,BY_TRA_Demand_Drivers!$B$5:$J$100,9,FALSE)</f>
        <v>52.511810231275817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1164.9924732563388</v>
      </c>
      <c r="H1485" s="16">
        <f>VLOOKUP($D1485,'Growth rate'!$B$3:$T$93,19,FALSE)*VLOOKUP($F1485,BY_TRA_Demand_Drivers!$B$5:$J$100,8,FALSE)</f>
        <v>87.220965289884091</v>
      </c>
      <c r="I1485" s="16">
        <f>VLOOKUP($D1485,'Growth rate'!$B$3:$T$93,19,FALSE)*VLOOKUP($F1485,BY_TRA_Demand_Drivers!$B$5:$J$100,9,FALSE)</f>
        <v>54.452262789094767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1206.5079679076066</v>
      </c>
      <c r="H1486" s="16">
        <f>VLOOKUP($D1486,'Growth rate'!$B$3:$T$93,19,FALSE)*VLOOKUP($F1486,BY_TRA_Demand_Drivers!$B$5:$J$100,8,FALSE)</f>
        <v>90.329158347860911</v>
      </c>
      <c r="I1486" s="16">
        <f>VLOOKUP($D1486,'Growth rate'!$B$3:$T$93,19,FALSE)*VLOOKUP($F1486,BY_TRA_Demand_Drivers!$B$5:$J$100,9,FALSE)</f>
        <v>56.392715346913718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1248.0234625588744</v>
      </c>
      <c r="H1487" s="16">
        <f>VLOOKUP($D1487,'Growth rate'!$B$3:$T$93,19,FALSE)*VLOOKUP($F1487,BY_TRA_Demand_Drivers!$B$5:$J$100,8,FALSE)</f>
        <v>93.437351405837717</v>
      </c>
      <c r="I1487" s="16">
        <f>VLOOKUP($D1487,'Growth rate'!$B$3:$T$93,19,FALSE)*VLOOKUP($F1487,BY_TRA_Demand_Drivers!$B$5:$J$100,9,FALSE)</f>
        <v>58.333167904732669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1289.5389572101424</v>
      </c>
      <c r="H1488" s="16">
        <f>VLOOKUP($D1488,'Growth rate'!$B$3:$T$93,19,FALSE)*VLOOKUP($F1488,BY_TRA_Demand_Drivers!$B$5:$J$100,8,FALSE)</f>
        <v>96.545544463814551</v>
      </c>
      <c r="I1488" s="16">
        <f>VLOOKUP($D1488,'Growth rate'!$B$3:$T$93,19,FALSE)*VLOOKUP($F1488,BY_TRA_Demand_Drivers!$B$5:$J$100,9,FALSE)</f>
        <v>60.273620462551634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1331.0544518614099</v>
      </c>
      <c r="H1489" s="16">
        <f>VLOOKUP($D1489,'Growth rate'!$B$3:$T$93,19,FALSE)*VLOOKUP($F1489,BY_TRA_Demand_Drivers!$B$5:$J$100,8,FALSE)</f>
        <v>99.653737521791371</v>
      </c>
      <c r="I1489" s="16">
        <f>VLOOKUP($D1489,'Growth rate'!$B$3:$T$93,19,FALSE)*VLOOKUP($F1489,BY_TRA_Demand_Drivers!$B$5:$J$100,9,FALSE)</f>
        <v>62.214073020370584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1372.5699465126777</v>
      </c>
      <c r="H1490" s="16">
        <f>VLOOKUP($D1490,'Growth rate'!$B$3:$T$93,19,FALSE)*VLOOKUP($F1490,BY_TRA_Demand_Drivers!$B$5:$J$100,8,FALSE)</f>
        <v>102.76193057976818</v>
      </c>
      <c r="I1490" s="16">
        <f>VLOOKUP($D1490,'Growth rate'!$B$3:$T$93,19,FALSE)*VLOOKUP($F1490,BY_TRA_Demand_Drivers!$B$5:$J$100,9,FALSE)</f>
        <v>64.154525578189535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1414.0854411639455</v>
      </c>
      <c r="H1491" s="16">
        <f>VLOOKUP($D1491,'Growth rate'!$B$3:$T$93,19,FALSE)*VLOOKUP($F1491,BY_TRA_Demand_Drivers!$B$5:$J$100,8,FALSE)</f>
        <v>105.870123637745</v>
      </c>
      <c r="I1491" s="16">
        <f>VLOOKUP($D1491,'Growth rate'!$B$3:$T$93,19,FALSE)*VLOOKUP($F1491,BY_TRA_Demand_Drivers!$B$5:$J$100,9,FALSE)</f>
        <v>66.094978136008478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1455.6009358152132</v>
      </c>
      <c r="H1492" s="16">
        <f>VLOOKUP($D1492,'Growth rate'!$B$3:$T$93,19,FALSE)*VLOOKUP($F1492,BY_TRA_Demand_Drivers!$B$5:$J$100,8,FALSE)</f>
        <v>108.97831669572182</v>
      </c>
      <c r="I1492" s="16">
        <f>VLOOKUP($D1492,'Growth rate'!$B$3:$T$93,19,FALSE)*VLOOKUP($F1492,BY_TRA_Demand_Drivers!$B$5:$J$100,9,FALSE)</f>
        <v>68.035430693827436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1497.116430466481</v>
      </c>
      <c r="H1493" s="16">
        <f>VLOOKUP($D1493,'Growth rate'!$B$3:$T$93,19,FALSE)*VLOOKUP($F1493,BY_TRA_Demand_Drivers!$B$5:$J$100,8,FALSE)</f>
        <v>112.08650975369862</v>
      </c>
      <c r="I1493" s="16">
        <f>VLOOKUP($D1493,'Growth rate'!$B$3:$T$93,19,FALSE)*VLOOKUP($F1493,BY_TRA_Demand_Drivers!$B$5:$J$100,9,FALSE)</f>
        <v>69.975883251646394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1538.6319251177488</v>
      </c>
      <c r="H1494" s="16">
        <f>VLOOKUP($D1494,'Growth rate'!$B$3:$T$93,19,FALSE)*VLOOKUP($F1494,BY_TRA_Demand_Drivers!$B$5:$J$100,8,FALSE)</f>
        <v>115.19470281167544</v>
      </c>
      <c r="I1494" s="16">
        <f>VLOOKUP($D1494,'Growth rate'!$B$3:$T$93,19,FALSE)*VLOOKUP($F1494,BY_TRA_Demand_Drivers!$B$5:$J$100,9,FALSE)</f>
        <v>71.916335809465338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1580.1474197690166</v>
      </c>
      <c r="H1495" s="16">
        <f>VLOOKUP($D1495,'Growth rate'!$B$3:$T$93,19,FALSE)*VLOOKUP($F1495,BY_TRA_Demand_Drivers!$B$5:$J$100,8,FALSE)</f>
        <v>118.30289586965227</v>
      </c>
      <c r="I1495" s="16">
        <f>VLOOKUP($D1495,'Growth rate'!$B$3:$T$93,19,FALSE)*VLOOKUP($F1495,BY_TRA_Demand_Drivers!$B$5:$J$100,9,FALSE)</f>
        <v>73.856788367284295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1621.6629144202843</v>
      </c>
      <c r="H1496" s="16">
        <f>VLOOKUP($D1496,'Growth rate'!$B$3:$T$93,19,FALSE)*VLOOKUP($F1496,BY_TRA_Demand_Drivers!$B$5:$J$100,8,FALSE)</f>
        <v>121.41108892762908</v>
      </c>
      <c r="I1496" s="16">
        <f>VLOOKUP($D1496,'Growth rate'!$B$3:$T$93,19,FALSE)*VLOOKUP($F1496,BY_TRA_Demand_Drivers!$B$5:$J$100,9,FALSE)</f>
        <v>75.797240925103253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1663.1784090715521</v>
      </c>
      <c r="H1497" s="16">
        <f>VLOOKUP($D1497,'Growth rate'!$B$3:$T$93,19,FALSE)*VLOOKUP($F1497,BY_TRA_Demand_Drivers!$B$5:$J$100,8,FALSE)</f>
        <v>124.5192819856059</v>
      </c>
      <c r="I1497" s="16">
        <f>VLOOKUP($D1497,'Growth rate'!$B$3:$T$93,19,FALSE)*VLOOKUP($F1497,BY_TRA_Demand_Drivers!$B$5:$J$100,9,FALSE)</f>
        <v>77.737693482922197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1704.6939037228201</v>
      </c>
      <c r="H1498" s="16">
        <f>VLOOKUP($D1498,'Growth rate'!$B$3:$T$93,19,FALSE)*VLOOKUP($F1498,BY_TRA_Demand_Drivers!$B$5:$J$100,8,FALSE)</f>
        <v>127.62747504358273</v>
      </c>
      <c r="I1498" s="16">
        <f>VLOOKUP($D1498,'Growth rate'!$B$3:$T$93,19,FALSE)*VLOOKUP($F1498,BY_TRA_Demand_Drivers!$B$5:$J$100,9,FALSE)</f>
        <v>79.678146040741169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1746.2093983740879</v>
      </c>
      <c r="H1499" s="16">
        <f>VLOOKUP($D1499,'Growth rate'!$B$3:$T$93,19,FALSE)*VLOOKUP($F1499,BY_TRA_Demand_Drivers!$B$5:$J$100,8,FALSE)</f>
        <v>130.73566810155955</v>
      </c>
      <c r="I1499" s="16">
        <f>VLOOKUP($D1499,'Growth rate'!$B$3:$T$93,19,FALSE)*VLOOKUP($F1499,BY_TRA_Demand_Drivers!$B$5:$J$100,9,FALSE)</f>
        <v>81.618598598560112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1787.7248930253556</v>
      </c>
      <c r="H1500" s="16">
        <f>VLOOKUP($D1500,'Growth rate'!$B$3:$T$93,19,FALSE)*VLOOKUP($F1500,BY_TRA_Demand_Drivers!$B$5:$J$100,8,FALSE)</f>
        <v>133.84386115953635</v>
      </c>
      <c r="I1500" s="16">
        <f>VLOOKUP($D1500,'Growth rate'!$B$3:$T$93,19,FALSE)*VLOOKUP($F1500,BY_TRA_Demand_Drivers!$B$5:$J$100,9,FALSE)</f>
        <v>83.55905115637907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1829.2403876766232</v>
      </c>
      <c r="H1501" s="16">
        <f>VLOOKUP($D1501,'Growth rate'!$B$3:$T$93,19,FALSE)*VLOOKUP($F1501,BY_TRA_Demand_Drivers!$B$5:$J$100,8,FALSE)</f>
        <v>136.95205421751317</v>
      </c>
      <c r="I1501" s="16">
        <f>VLOOKUP($D1501,'Growth rate'!$B$3:$T$93,19,FALSE)*VLOOKUP($F1501,BY_TRA_Demand_Drivers!$B$5:$J$100,9,FALSE)</f>
        <v>85.499503714198013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1870.755882327891</v>
      </c>
      <c r="H1502" s="16">
        <f>VLOOKUP($D1502,'Growth rate'!$B$3:$T$93,19,FALSE)*VLOOKUP($F1502,BY_TRA_Demand_Drivers!$B$5:$J$100,8,FALSE)</f>
        <v>140.06024727548998</v>
      </c>
      <c r="I1502" s="16">
        <f>VLOOKUP($D1502,'Growth rate'!$B$3:$T$93,19,FALSE)*VLOOKUP($F1502,BY_TRA_Demand_Drivers!$B$5:$J$100,9,FALSE)</f>
        <v>87.439956272016971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1912.2713769791587</v>
      </c>
      <c r="H1503" s="16">
        <f>VLOOKUP($D1503,'Growth rate'!$B$3:$T$93,19,FALSE)*VLOOKUP($F1503,BY_TRA_Demand_Drivers!$B$5:$J$100,8,FALSE)</f>
        <v>143.1684403334668</v>
      </c>
      <c r="I1503" s="16">
        <f>VLOOKUP($D1503,'Growth rate'!$B$3:$T$93,19,FALSE)*VLOOKUP($F1503,BY_TRA_Demand_Drivers!$B$5:$J$100,9,FALSE)</f>
        <v>89.380408829835915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1953.7868716304265</v>
      </c>
      <c r="H1504" s="16">
        <f>VLOOKUP($D1504,'Growth rate'!$B$3:$T$93,19,FALSE)*VLOOKUP($F1504,BY_TRA_Demand_Drivers!$B$5:$J$100,8,FALSE)</f>
        <v>146.27663339144362</v>
      </c>
      <c r="I1504" s="16">
        <f>VLOOKUP($D1504,'Growth rate'!$B$3:$T$93,19,FALSE)*VLOOKUP($F1504,BY_TRA_Demand_Drivers!$B$5:$J$100,9,FALSE)</f>
        <v>91.320861387654872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1995.3023662816943</v>
      </c>
      <c r="H1505" s="16">
        <f>VLOOKUP($D1505,'Growth rate'!$B$3:$T$93,19,FALSE)*VLOOKUP($F1505,BY_TRA_Demand_Drivers!$B$5:$J$100,8,FALSE)</f>
        <v>149.38482644942042</v>
      </c>
      <c r="I1505" s="16">
        <f>VLOOKUP($D1505,'Growth rate'!$B$3:$T$93,19,FALSE)*VLOOKUP($F1505,BY_TRA_Demand_Drivers!$B$5:$J$100,9,FALSE)</f>
        <v>93.261313945473816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2036.817860932962</v>
      </c>
      <c r="H1506" s="16">
        <f>VLOOKUP($D1506,'Growth rate'!$B$3:$T$93,19,FALSE)*VLOOKUP($F1506,BY_TRA_Demand_Drivers!$B$5:$J$100,8,FALSE)</f>
        <v>152.49301950739724</v>
      </c>
      <c r="I1506" s="16">
        <f>VLOOKUP($D1506,'Growth rate'!$B$3:$T$93,19,FALSE)*VLOOKUP($F1506,BY_TRA_Demand_Drivers!$B$5:$J$100,9,FALSE)</f>
        <v>95.201766503292774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2078.3333555842296</v>
      </c>
      <c r="H1507" s="16">
        <f>VLOOKUP($D1507,'Growth rate'!$B$3:$T$93,19,FALSE)*VLOOKUP($F1507,BY_TRA_Demand_Drivers!$B$5:$J$100,8,FALSE)</f>
        <v>155.60121256537406</v>
      </c>
      <c r="I1507" s="16">
        <f>VLOOKUP($D1507,'Growth rate'!$B$3:$T$93,19,FALSE)*VLOOKUP($F1507,BY_TRA_Demand_Drivers!$B$5:$J$100,9,FALSE)</f>
        <v>97.142219061111732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2119.8488502354976</v>
      </c>
      <c r="H1508" s="16">
        <f>VLOOKUP($D1508,'Growth rate'!$B$3:$T$93,19,FALSE)*VLOOKUP($F1508,BY_TRA_Demand_Drivers!$B$5:$J$100,8,FALSE)</f>
        <v>158.70940562335088</v>
      </c>
      <c r="I1508" s="16">
        <f>VLOOKUP($D1508,'Growth rate'!$B$3:$T$93,19,FALSE)*VLOOKUP($F1508,BY_TRA_Demand_Drivers!$B$5:$J$100,9,FALSE)</f>
        <v>99.082671618930675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2161.3643448867651</v>
      </c>
      <c r="H1509" s="16">
        <f>VLOOKUP($D1509,'Growth rate'!$B$3:$T$93,19,FALSE)*VLOOKUP($F1509,BY_TRA_Demand_Drivers!$B$5:$J$100,8,FALSE)</f>
        <v>161.81759868132769</v>
      </c>
      <c r="I1509" s="16">
        <f>VLOOKUP($D1509,'Growth rate'!$B$3:$T$93,19,FALSE)*VLOOKUP($F1509,BY_TRA_Demand_Drivers!$B$5:$J$100,9,FALSE)</f>
        <v>101.02312417674963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2202.8798395380331</v>
      </c>
      <c r="H1510" s="16">
        <f>VLOOKUP($D1510,'Growth rate'!$B$3:$T$93,19,FALSE)*VLOOKUP($F1510,BY_TRA_Demand_Drivers!$B$5:$J$100,8,FALSE)</f>
        <v>164.92579173930454</v>
      </c>
      <c r="I1510" s="16">
        <f>VLOOKUP($D1510,'Growth rate'!$B$3:$T$93,19,FALSE)*VLOOKUP($F1510,BY_TRA_Demand_Drivers!$B$5:$J$100,9,FALSE)</f>
        <v>102.9635767345686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2244.3953341893011</v>
      </c>
      <c r="H1511" s="16">
        <f>VLOOKUP($D1511,'Growth rate'!$B$3:$T$93,19,FALSE)*VLOOKUP($F1511,BY_TRA_Demand_Drivers!$B$5:$J$100,8,FALSE)</f>
        <v>168.03398479728133</v>
      </c>
      <c r="I1511" s="16">
        <f>VLOOKUP($D1511,'Growth rate'!$B$3:$T$93,19,FALSE)*VLOOKUP($F1511,BY_TRA_Demand_Drivers!$B$5:$J$100,9,FALSE)</f>
        <v>104.90402929238755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2273.5724735337612</v>
      </c>
      <c r="H1512" s="16">
        <f>VLOOKUP($D1512,'Growth rate'!$B$3:$T$93,19,FALSE)*VLOOKUP($F1512,BY_TRA_Demand_Drivers!$B$5:$J$100,8,FALSE)</f>
        <v>170.21842659964597</v>
      </c>
      <c r="I1512" s="16">
        <f>VLOOKUP($D1512,'Growth rate'!$B$3:$T$93,19,FALSE)*VLOOKUP($F1512,BY_TRA_Demand_Drivers!$B$5:$J$100,9,FALSE)</f>
        <v>106.26778167318855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2303.1289156897005</v>
      </c>
      <c r="H1513" s="16">
        <f>VLOOKUP($D1513,'Growth rate'!$B$3:$T$93,19,FALSE)*VLOOKUP($F1513,BY_TRA_Demand_Drivers!$B$5:$J$100,8,FALSE)</f>
        <v>172.43126614544136</v>
      </c>
      <c r="I1513" s="16">
        <f>VLOOKUP($D1513,'Growth rate'!$B$3:$T$93,19,FALSE)*VLOOKUP($F1513,BY_TRA_Demand_Drivers!$B$5:$J$100,9,FALSE)</f>
        <v>107.64926283494002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2333.0695915936662</v>
      </c>
      <c r="H1514" s="16">
        <f>VLOOKUP($D1514,'Growth rate'!$B$3:$T$93,19,FALSE)*VLOOKUP($F1514,BY_TRA_Demand_Drivers!$B$5:$J$100,8,FALSE)</f>
        <v>174.67287260533209</v>
      </c>
      <c r="I1514" s="16">
        <f>VLOOKUP($D1514,'Growth rate'!$B$3:$T$93,19,FALSE)*VLOOKUP($F1514,BY_TRA_Demand_Drivers!$B$5:$J$100,9,FALSE)</f>
        <v>109.04870325179422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2363.3994962843831</v>
      </c>
      <c r="H1515" s="16">
        <f>VLOOKUP($D1515,'Growth rate'!$B$3:$T$93,19,FALSE)*VLOOKUP($F1515,BY_TRA_Demand_Drivers!$B$5:$J$100,8,FALSE)</f>
        <v>176.94361994920135</v>
      </c>
      <c r="I1515" s="16">
        <f>VLOOKUP($D1515,'Growth rate'!$B$3:$T$93,19,FALSE)*VLOOKUP($F1515,BY_TRA_Demand_Drivers!$B$5:$J$100,9,FALSE)</f>
        <v>110.46633639406751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2394.12368973608</v>
      </c>
      <c r="H1516" s="16">
        <f>VLOOKUP($D1516,'Growth rate'!$B$3:$T$93,19,FALSE)*VLOOKUP($F1516,BY_TRA_Demand_Drivers!$B$5:$J$100,8,FALSE)</f>
        <v>179.24388700854098</v>
      </c>
      <c r="I1516" s="16">
        <f>VLOOKUP($D1516,'Growth rate'!$B$3:$T$93,19,FALSE)*VLOOKUP($F1516,BY_TRA_Demand_Drivers!$B$5:$J$100,9,FALSE)</f>
        <v>111.90239876719039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2425.2472977026496</v>
      </c>
      <c r="H1517" s="16">
        <f>VLOOKUP($D1517,'Growth rate'!$B$3:$T$93,19,FALSE)*VLOOKUP($F1517,BY_TRA_Demand_Drivers!$B$5:$J$100,8,FALSE)</f>
        <v>181.57405753965202</v>
      </c>
      <c r="I1517" s="16">
        <f>VLOOKUP($D1517,'Growth rate'!$B$3:$T$93,19,FALSE)*VLOOKUP($F1517,BY_TRA_Demand_Drivers!$B$5:$J$100,9,FALSE)</f>
        <v>113.35712995116388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2456.775512572784</v>
      </c>
      <c r="H1518" s="16">
        <f>VLOOKUP($D1518,'Growth rate'!$B$3:$T$93,19,FALSE)*VLOOKUP($F1518,BY_TRA_Demand_Drivers!$B$5:$J$100,8,FALSE)</f>
        <v>183.93452028766748</v>
      </c>
      <c r="I1518" s="16">
        <f>VLOOKUP($D1518,'Growth rate'!$B$3:$T$93,19,FALSE)*VLOOKUP($F1518,BY_TRA_Demand_Drivers!$B$5:$J$100,9,FALSE)</f>
        <v>114.83077264052902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2488.7135942362297</v>
      </c>
      <c r="H1519" s="16">
        <f>VLOOKUP($D1519,'Growth rate'!$B$3:$T$93,19,FALSE)*VLOOKUP($F1519,BY_TRA_Demand_Drivers!$B$5:$J$100,8,FALSE)</f>
        <v>186.32566905140715</v>
      </c>
      <c r="I1519" s="16">
        <f>VLOOKUP($D1519,'Growth rate'!$B$3:$T$93,19,FALSE)*VLOOKUP($F1519,BY_TRA_Demand_Drivers!$B$5:$J$100,9,FALSE)</f>
        <v>116.32357268485588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2521.0668709613001</v>
      </c>
      <c r="H1520" s="16">
        <f>VLOOKUP($D1520,'Growth rate'!$B$3:$T$93,19,FALSE)*VLOOKUP($F1520,BY_TRA_Demand_Drivers!$B$5:$J$100,8,FALSE)</f>
        <v>188.74790274907539</v>
      </c>
      <c r="I1520" s="16">
        <f>VLOOKUP($D1520,'Growth rate'!$B$3:$T$93,19,FALSE)*VLOOKUP($F1520,BY_TRA_Demand_Drivers!$B$5:$J$100,9,FALSE)</f>
        <v>117.83577912975898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2553.8407402837965</v>
      </c>
      <c r="H1521" s="16">
        <f>VLOOKUP($D1521,'Growth rate'!$B$3:$T$93,19,FALSE)*VLOOKUP($F1521,BY_TRA_Demand_Drivers!$B$5:$J$100,8,FALSE)</f>
        <v>191.20162548481335</v>
      </c>
      <c r="I1521" s="16">
        <f>VLOOKUP($D1521,'Growth rate'!$B$3:$T$93,19,FALSE)*VLOOKUP($F1521,BY_TRA_Demand_Drivers!$B$5:$J$100,9,FALSE)</f>
        <v>119.36764425844582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2587.0406699074861</v>
      </c>
      <c r="H1522" s="16">
        <f>VLOOKUP($D1522,'Growth rate'!$B$3:$T$93,19,FALSE)*VLOOKUP($F1522,BY_TRA_Demand_Drivers!$B$5:$J$100,8,FALSE)</f>
        <v>193.68724661611594</v>
      </c>
      <c r="I1522" s="16">
        <f>VLOOKUP($D1522,'Growth rate'!$B$3:$T$93,19,FALSE)*VLOOKUP($F1522,BY_TRA_Demand_Drivers!$B$5:$J$100,9,FALSE)</f>
        <v>120.91942363380562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2620.6721986162834</v>
      </c>
      <c r="H1523" s="16">
        <f>VLOOKUP($D1523,'Growth rate'!$B$3:$T$93,19,FALSE)*VLOOKUP($F1523,BY_TRA_Demand_Drivers!$B$5:$J$100,8,FALSE)</f>
        <v>196.20518082212544</v>
      </c>
      <c r="I1523" s="16">
        <f>VLOOKUP($D1523,'Growth rate'!$B$3:$T$93,19,FALSE)*VLOOKUP($F1523,BY_TRA_Demand_Drivers!$B$5:$J$100,9,FALSE)</f>
        <v>122.49137614104509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2654.7409371982944</v>
      </c>
      <c r="H1524" s="16">
        <f>VLOOKUP($D1524,'Growth rate'!$B$3:$T$93,19,FALSE)*VLOOKUP($F1524,BY_TRA_Demand_Drivers!$B$5:$J$100,8,FALSE)</f>
        <v>198.75584817281302</v>
      </c>
      <c r="I1524" s="16">
        <f>VLOOKUP($D1524,'Growth rate'!$B$3:$T$93,19,FALSE)*VLOOKUP($F1524,BY_TRA_Demand_Drivers!$B$5:$J$100,9,FALSE)</f>
        <v>124.08376403087865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2689.2525693818725</v>
      </c>
      <c r="H1525" s="16">
        <f>VLOOKUP($D1525,'Growth rate'!$B$3:$T$93,19,FALSE)*VLOOKUP($F1525,BY_TRA_Demand_Drivers!$B$5:$J$100,8,FALSE)</f>
        <v>201.33967419905957</v>
      </c>
      <c r="I1525" s="16">
        <f>VLOOKUP($D1525,'Growth rate'!$B$3:$T$93,19,FALSE)*VLOOKUP($F1525,BY_TRA_Demand_Drivers!$B$5:$J$100,9,FALSE)</f>
        <v>125.69685296328007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2724.2128527838363</v>
      </c>
      <c r="H1526" s="16">
        <f>VLOOKUP($D1526,'Growth rate'!$B$3:$T$93,19,FALSE)*VLOOKUP($F1526,BY_TRA_Demand_Drivers!$B$5:$J$100,8,FALSE)</f>
        <v>203.95708996364732</v>
      </c>
      <c r="I1526" s="16">
        <f>VLOOKUP($D1526,'Growth rate'!$B$3:$T$93,19,FALSE)*VLOOKUP($F1526,BY_TRA_Demand_Drivers!$B$5:$J$100,9,FALSE)</f>
        <v>127.3309120518027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2759.6276198700257</v>
      </c>
      <c r="H1527" s="16">
        <f>VLOOKUP($D1527,'Growth rate'!$B$3:$T$93,19,FALSE)*VLOOKUP($F1527,BY_TRA_Demand_Drivers!$B$5:$J$100,8,FALSE)</f>
        <v>206.60853213317472</v>
      </c>
      <c r="I1527" s="16">
        <f>VLOOKUP($D1527,'Growth rate'!$B$3:$T$93,19,FALSE)*VLOOKUP($F1527,BY_TRA_Demand_Drivers!$B$5:$J$100,9,FALSE)</f>
        <v>128.98621390847612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2795.5027789283354</v>
      </c>
      <c r="H1528" s="16">
        <f>VLOOKUP($D1528,'Growth rate'!$B$3:$T$93,19,FALSE)*VLOOKUP($F1528,BY_TRA_Demand_Drivers!$B$5:$J$100,8,FALSE)</f>
        <v>209.29444305090593</v>
      </c>
      <c r="I1528" s="16">
        <f>VLOOKUP($D1528,'Growth rate'!$B$3:$T$93,19,FALSE)*VLOOKUP($F1528,BY_TRA_Demand_Drivers!$B$5:$J$100,9,FALSE)</f>
        <v>130.66303468928626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2831.844315054404</v>
      </c>
      <c r="H1529" s="16">
        <f>VLOOKUP($D1529,'Growth rate'!$B$3:$T$93,19,FALSE)*VLOOKUP($F1529,BY_TRA_Demand_Drivers!$B$5:$J$100,8,FALSE)</f>
        <v>212.01527081056773</v>
      </c>
      <c r="I1529" s="16">
        <f>VLOOKUP($D1529,'Growth rate'!$B$3:$T$93,19,FALSE)*VLOOKUP($F1529,BY_TRA_Demand_Drivers!$B$5:$J$100,9,FALSE)</f>
        <v>132.361654140247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2868.6582911501109</v>
      </c>
      <c r="H1530" s="16">
        <f>VLOOKUP($D1530,'Growth rate'!$B$3:$T$93,19,FALSE)*VLOOKUP($F1530,BY_TRA_Demand_Drivers!$B$5:$J$100,8,FALSE)</f>
        <v>214.77146933110507</v>
      </c>
      <c r="I1530" s="16">
        <f>VLOOKUP($D1530,'Growth rate'!$B$3:$T$93,19,FALSE)*VLOOKUP($F1530,BY_TRA_Demand_Drivers!$B$5:$J$100,9,FALSE)</f>
        <v>134.08235564407019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2905.9508489350615</v>
      </c>
      <c r="H1531" s="16">
        <f>VLOOKUP($D1531,'Growth rate'!$B$3:$T$93,19,FALSE)*VLOOKUP($F1531,BY_TRA_Demand_Drivers!$B$5:$J$100,8,FALSE)</f>
        <v>217.5634984324094</v>
      </c>
      <c r="I1531" s="16">
        <f>VLOOKUP($D1531,'Growth rate'!$B$3:$T$93,19,FALSE)*VLOOKUP($F1531,BY_TRA_Demand_Drivers!$B$5:$J$100,9,FALSE)</f>
        <v>135.82542626744308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2943.728209971217</v>
      </c>
      <c r="H1532" s="16">
        <f>VLOOKUP($D1532,'Growth rate'!$B$3:$T$93,19,FALSE)*VLOOKUP($F1532,BY_TRA_Demand_Drivers!$B$5:$J$100,8,FALSE)</f>
        <v>220.3918239120307</v>
      </c>
      <c r="I1532" s="16">
        <f>VLOOKUP($D1532,'Growth rate'!$B$3:$T$93,19,FALSE)*VLOOKUP($F1532,BY_TRA_Demand_Drivers!$B$5:$J$100,9,FALSE)</f>
        <v>137.59115680891981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2981.9966767008427</v>
      </c>
      <c r="H1533" s="16">
        <f>VLOOKUP($D1533,'Growth rate'!$B$3:$T$93,19,FALSE)*VLOOKUP($F1533,BY_TRA_Demand_Drivers!$B$5:$J$100,8,FALSE)</f>
        <v>223.2569176228871</v>
      </c>
      <c r="I1533" s="16">
        <f>VLOOKUP($D1533,'Growth rate'!$B$3:$T$93,19,FALSE)*VLOOKUP($F1533,BY_TRA_Demand_Drivers!$B$5:$J$100,9,FALSE)</f>
        <v>139.37984184743578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3020.7626334979532</v>
      </c>
      <c r="H1534" s="16">
        <f>VLOOKUP($D1534,'Growth rate'!$B$3:$T$93,19,FALSE)*VLOOKUP($F1534,BY_TRA_Demand_Drivers!$B$5:$J$100,8,FALSE)</f>
        <v>226.15925755198458</v>
      </c>
      <c r="I1534" s="16">
        <f>VLOOKUP($D1534,'Growth rate'!$B$3:$T$93,19,FALSE)*VLOOKUP($F1534,BY_TRA_Demand_Drivers!$B$5:$J$100,9,FALSE)</f>
        <v>141.19177979145243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3060.0325477334263</v>
      </c>
      <c r="H1535" s="16">
        <f>VLOOKUP($D1535,'Growth rate'!$B$3:$T$93,19,FALSE)*VLOOKUP($F1535,BY_TRA_Demand_Drivers!$B$5:$J$100,8,FALSE)</f>
        <v>229.09932790016035</v>
      </c>
      <c r="I1535" s="16">
        <f>VLOOKUP($D1535,'Growth rate'!$B$3:$T$93,19,FALSE)*VLOOKUP($F1535,BY_TRA_Demand_Drivers!$B$5:$J$100,9,FALSE)</f>
        <v>143.02727292874127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3099.8129708539605</v>
      </c>
      <c r="H1536" s="16">
        <f>VLOOKUP($D1536,'Growth rate'!$B$3:$T$93,19,FALSE)*VLOOKUP($F1536,BY_TRA_Demand_Drivers!$B$5:$J$100,8,FALSE)</f>
        <v>232.07761916286242</v>
      </c>
      <c r="I1536" s="16">
        <f>VLOOKUP($D1536,'Growth rate'!$B$3:$T$93,19,FALSE)*VLOOKUP($F1536,BY_TRA_Demand_Drivers!$B$5:$J$100,9,FALSE)</f>
        <v>144.88662747681491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3140.1105394750616</v>
      </c>
      <c r="H1537" s="16">
        <f>VLOOKUP($D1537,'Growth rate'!$B$3:$T$93,19,FALSE)*VLOOKUP($F1537,BY_TRA_Demand_Drivers!$B$5:$J$100,8,FALSE)</f>
        <v>235.0946282119796</v>
      </c>
      <c r="I1537" s="16">
        <f>VLOOKUP($D1537,'Growth rate'!$B$3:$T$93,19,FALSE)*VLOOKUP($F1537,BY_TRA_Demand_Drivers!$B$5:$J$100,9,FALSE)</f>
        <v>146.77015363401347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3180.9319764882371</v>
      </c>
      <c r="H1538" s="16">
        <f>VLOOKUP($D1538,'Growth rate'!$B$3:$T$93,19,FALSE)*VLOOKUP($F1538,BY_TRA_Demand_Drivers!$B$5:$J$100,8,FALSE)</f>
        <v>238.15085837873531</v>
      </c>
      <c r="I1538" s="16">
        <f>VLOOKUP($D1538,'Growth rate'!$B$3:$T$93,19,FALSE)*VLOOKUP($F1538,BY_TRA_Demand_Drivers!$B$5:$J$100,9,FALSE)</f>
        <v>148.67816563125564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3222.2840921825841</v>
      </c>
      <c r="H1539" s="16">
        <f>VLOOKUP($D1539,'Growth rate'!$B$3:$T$93,19,FALSE)*VLOOKUP($F1539,BY_TRA_Demand_Drivers!$B$5:$J$100,8,FALSE)</f>
        <v>241.24681953765887</v>
      </c>
      <c r="I1539" s="16">
        <f>VLOOKUP($D1539,'Growth rate'!$B$3:$T$93,19,FALSE)*VLOOKUP($F1539,BY_TRA_Demand_Drivers!$B$5:$J$100,9,FALSE)</f>
        <v>150.61098178446196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3264.1737853809568</v>
      </c>
      <c r="H1540" s="16">
        <f>VLOOKUP($D1540,'Growth rate'!$B$3:$T$93,19,FALSE)*VLOOKUP($F1540,BY_TRA_Demand_Drivers!$B$5:$J$100,8,FALSE)</f>
        <v>244.38302819164838</v>
      </c>
      <c r="I1540" s="16">
        <f>VLOOKUP($D1540,'Growth rate'!$B$3:$T$93,19,FALSE)*VLOOKUP($F1540,BY_TRA_Demand_Drivers!$B$5:$J$100,9,FALSE)</f>
        <v>152.56892454765992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3306.6080445909092</v>
      </c>
      <c r="H1541" s="16">
        <f>VLOOKUP($D1541,'Growth rate'!$B$3:$T$93,19,FALSE)*VLOOKUP($F1541,BY_TRA_Demand_Drivers!$B$5:$J$100,8,FALSE)</f>
        <v>247.56000755813977</v>
      </c>
      <c r="I1541" s="16">
        <f>VLOOKUP($D1541,'Growth rate'!$B$3:$T$93,19,FALSE)*VLOOKUP($F1541,BY_TRA_Demand_Drivers!$B$5:$J$100,9,FALSE)</f>
        <v>154.55232056677949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3349.5939491705908</v>
      </c>
      <c r="H1542" s="16">
        <f>VLOOKUP($D1542,'Growth rate'!$B$3:$T$93,19,FALSE)*VLOOKUP($F1542,BY_TRA_Demand_Drivers!$B$5:$J$100,8,FALSE)</f>
        <v>250.77828765639558</v>
      </c>
      <c r="I1542" s="16">
        <f>VLOOKUP($D1542,'Growth rate'!$B$3:$T$93,19,FALSE)*VLOOKUP($F1542,BY_TRA_Demand_Drivers!$B$5:$J$100,9,FALSE)</f>
        <v>156.56150073414761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3393.138670509808</v>
      </c>
      <c r="H1543" s="16">
        <f>VLOOKUP($D1543,'Growth rate'!$B$3:$T$93,19,FALSE)*VLOOKUP($F1543,BY_TRA_Demand_Drivers!$B$5:$J$100,8,FALSE)</f>
        <v>254.03840539592869</v>
      </c>
      <c r="I1543" s="16">
        <f>VLOOKUP($D1543,'Growth rate'!$B$3:$T$93,19,FALSE)*VLOOKUP($F1543,BY_TRA_Demand_Drivers!$B$5:$J$100,9,FALSE)</f>
        <v>158.59680024369152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3437.2494732264358</v>
      </c>
      <c r="H1544" s="16">
        <f>VLOOKUP($D1544,'Growth rate'!$B$3:$T$93,19,FALSE)*VLOOKUP($F1544,BY_TRA_Demand_Drivers!$B$5:$J$100,8,FALSE)</f>
        <v>257.3409046660758</v>
      </c>
      <c r="I1544" s="16">
        <f>VLOOKUP($D1544,'Growth rate'!$B$3:$T$93,19,FALSE)*VLOOKUP($F1544,BY_TRA_Demand_Drivers!$B$5:$J$100,9,FALSE)</f>
        <v>160.65855864685952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3481.9337163783789</v>
      </c>
      <c r="H1545" s="16">
        <f>VLOOKUP($D1545,'Growth rate'!$B$3:$T$93,19,FALSE)*VLOOKUP($F1545,BY_TRA_Demand_Drivers!$B$5:$J$100,8,FALSE)</f>
        <v>260.68633642673473</v>
      </c>
      <c r="I1545" s="16">
        <f>VLOOKUP($D1545,'Growth rate'!$B$3:$T$93,19,FALSE)*VLOOKUP($F1545,BY_TRA_Demand_Drivers!$B$5:$J$100,9,FALSE)</f>
        <v>162.74711990926866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3527.1988546912976</v>
      </c>
      <c r="H1546" s="16">
        <f>VLOOKUP($D1546,'Growth rate'!$B$3:$T$93,19,FALSE)*VLOOKUP($F1546,BY_TRA_Demand_Drivers!$B$5:$J$100,8,FALSE)</f>
        <v>264.07525880028226</v>
      </c>
      <c r="I1546" s="16">
        <f>VLOOKUP($D1546,'Growth rate'!$B$3:$T$93,19,FALSE)*VLOOKUP($F1546,BY_TRA_Demand_Drivers!$B$5:$J$100,9,FALSE)</f>
        <v>164.86283246808915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3573.0524398022835</v>
      </c>
      <c r="H1547" s="16">
        <f>VLOOKUP($D1547,'Growth rate'!$B$3:$T$93,19,FALSE)*VLOOKUP($F1547,BY_TRA_Demand_Drivers!$B$5:$J$100,8,FALSE)</f>
        <v>267.50823716468585</v>
      </c>
      <c r="I1547" s="16">
        <f>VLOOKUP($D1547,'Growth rate'!$B$3:$T$93,19,FALSE)*VLOOKUP($F1547,BY_TRA_Demand_Drivers!$B$5:$J$100,9,FALSE)</f>
        <v>167.00604929017427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3619.5021215197125</v>
      </c>
      <c r="H1548" s="16">
        <f>VLOOKUP($D1548,'Growth rate'!$B$3:$T$93,19,FALSE)*VLOOKUP($F1548,BY_TRA_Demand_Drivers!$B$5:$J$100,8,FALSE)</f>
        <v>270.98584424782672</v>
      </c>
      <c r="I1548" s="16">
        <f>VLOOKUP($D1548,'Growth rate'!$B$3:$T$93,19,FALSE)*VLOOKUP($F1548,BY_TRA_Demand_Drivers!$B$5:$J$100,9,FALSE)</f>
        <v>169.17712793094651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3666.5556490994695</v>
      </c>
      <c r="H1549" s="16">
        <f>VLOOKUP($D1549,'Growth rate'!$B$3:$T$93,19,FALSE)*VLOOKUP($F1549,BY_TRA_Demand_Drivers!$B$5:$J$100,8,FALSE)</f>
        <v>274.50866022304854</v>
      </c>
      <c r="I1549" s="16">
        <f>VLOOKUP($D1549,'Growth rate'!$B$3:$T$93,19,FALSE)*VLOOKUP($F1549,BY_TRA_Demand_Drivers!$B$5:$J$100,9,FALSE)</f>
        <v>171.37643059404883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3714.2208725377618</v>
      </c>
      <c r="H1550" s="16">
        <f>VLOOKUP($D1550,'Growth rate'!$B$3:$T$93,19,FALSE)*VLOOKUP($F1550,BY_TRA_Demand_Drivers!$B$5:$J$100,8,FALSE)</f>
        <v>278.0772728059481</v>
      </c>
      <c r="I1550" s="16">
        <f>VLOOKUP($D1550,'Growth rate'!$B$3:$T$93,19,FALSE)*VLOOKUP($F1550,BY_TRA_Demand_Drivers!$B$5:$J$100,9,FALSE)</f>
        <v>173.60432419177141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3762.5057438807521</v>
      </c>
      <c r="H1551" s="16">
        <f>VLOOKUP($D1551,'Growth rate'!$B$3:$T$93,19,FALSE)*VLOOKUP($F1551,BY_TRA_Demand_Drivers!$B$5:$J$100,8,FALSE)</f>
        <v>281.69227735242538</v>
      </c>
      <c r="I1551" s="16">
        <f>VLOOKUP($D1551,'Growth rate'!$B$3:$T$93,19,FALSE)*VLOOKUP($F1551,BY_TRA_Demand_Drivers!$B$5:$J$100,9,FALSE)</f>
        <v>175.86118040626445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3811.4183185512015</v>
      </c>
      <c r="H1552" s="16">
        <f>VLOOKUP($D1552,'Growth rate'!$B$3:$T$93,19,FALSE)*VLOOKUP($F1552,BY_TRA_Demand_Drivers!$B$5:$J$100,8,FALSE)</f>
        <v>285.35427695800689</v>
      </c>
      <c r="I1552" s="16">
        <f>VLOOKUP($D1552,'Growth rate'!$B$3:$T$93,19,FALSE)*VLOOKUP($F1552,BY_TRA_Demand_Drivers!$B$5:$J$100,9,FALSE)</f>
        <v>178.14737575154584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3860.9667566923663</v>
      </c>
      <c r="H1553" s="16">
        <f>VLOOKUP($D1553,'Growth rate'!$B$3:$T$93,19,FALSE)*VLOOKUP($F1553,BY_TRA_Demand_Drivers!$B$5:$J$100,8,FALSE)</f>
        <v>289.06388255846088</v>
      </c>
      <c r="I1553" s="16">
        <f>VLOOKUP($D1553,'Growth rate'!$B$3:$T$93,19,FALSE)*VLOOKUP($F1553,BY_TRA_Demand_Drivers!$B$5:$J$100,9,FALSE)</f>
        <v>180.46329163631592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3911.1593245293675</v>
      </c>
      <c r="H1554" s="16">
        <f>VLOOKUP($D1554,'Growth rate'!$B$3:$T$93,19,FALSE)*VLOOKUP($F1554,BY_TRA_Demand_Drivers!$B$5:$J$100,8,FALSE)</f>
        <v>292.82171303172095</v>
      </c>
      <c r="I1554" s="16">
        <f>VLOOKUP($D1554,'Growth rate'!$B$3:$T$93,19,FALSE)*VLOOKUP($F1554,BY_TRA_Demand_Drivers!$B$5:$J$100,9,FALSE)</f>
        <v>182.80931442758805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3962.004395748249</v>
      </c>
      <c r="H1555" s="16">
        <f>VLOOKUP($D1555,'Growth rate'!$B$3:$T$93,19,FALSE)*VLOOKUP($F1555,BY_TRA_Demand_Drivers!$B$5:$J$100,8,FALSE)</f>
        <v>296.62839530113325</v>
      </c>
      <c r="I1555" s="16">
        <f>VLOOKUP($D1555,'Growth rate'!$B$3:$T$93,19,FALSE)*VLOOKUP($F1555,BY_TRA_Demand_Drivers!$B$5:$J$100,9,FALSE)</f>
        <v>185.18583551514666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4013.5104528929746</v>
      </c>
      <c r="H1556" s="16">
        <f>VLOOKUP($D1556,'Growth rate'!$B$3:$T$93,19,FALSE)*VLOOKUP($F1556,BY_TRA_Demand_Drivers!$B$5:$J$100,8,FALSE)</f>
        <v>300.4845644400479</v>
      </c>
      <c r="I1556" s="16">
        <f>VLOOKUP($D1556,'Growth rate'!$B$3:$T$93,19,FALSE)*VLOOKUP($F1556,BY_TRA_Demand_Drivers!$B$5:$J$100,9,FALSE)</f>
        <v>187.59325137684351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4065.6860887805828</v>
      </c>
      <c r="H1557" s="16">
        <f>VLOOKUP($D1557,'Growth rate'!$B$3:$T$93,19,FALSE)*VLOOKUP($F1557,BY_TRA_Demand_Drivers!$B$5:$J$100,8,FALSE)</f>
        <v>304.39086377776852</v>
      </c>
      <c r="I1557" s="16">
        <f>VLOOKUP($D1557,'Growth rate'!$B$3:$T$93,19,FALSE)*VLOOKUP($F1557,BY_TRA_Demand_Drivers!$B$5:$J$100,9,FALSE)</f>
        <v>190.03196364474246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4118.5400079347301</v>
      </c>
      <c r="H1558" s="16">
        <f>VLOOKUP($D1558,'Growth rate'!$B$3:$T$93,19,FALSE)*VLOOKUP($F1558,BY_TRA_Demand_Drivers!$B$5:$J$100,8,FALSE)</f>
        <v>308.34794500687946</v>
      </c>
      <c r="I1558" s="16">
        <f>VLOOKUP($D1558,'Growth rate'!$B$3:$T$93,19,FALSE)*VLOOKUP($F1558,BY_TRA_Demand_Drivers!$B$5:$J$100,9,FALSE)</f>
        <v>192.50237917212411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4172.0810280378819</v>
      </c>
      <c r="H1559" s="16">
        <f>VLOOKUP($D1559,'Growth rate'!$B$3:$T$93,19,FALSE)*VLOOKUP($F1559,BY_TRA_Demand_Drivers!$B$5:$J$100,8,FALSE)</f>
        <v>312.35646829196889</v>
      </c>
      <c r="I1559" s="16">
        <f>VLOOKUP($D1559,'Growth rate'!$B$3:$T$93,19,FALSE)*VLOOKUP($F1559,BY_TRA_Demand_Drivers!$B$5:$J$100,9,FALSE)</f>
        <v>195.0049101013617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4226.3180814023726</v>
      </c>
      <c r="H1560" s="16">
        <f>VLOOKUP($D1560,'Growth rate'!$B$3:$T$93,19,FALSE)*VLOOKUP($F1560,BY_TRA_Demand_Drivers!$B$5:$J$100,8,FALSE)</f>
        <v>316.4171023797644</v>
      </c>
      <c r="I1560" s="16">
        <f>VLOOKUP($D1560,'Growth rate'!$B$3:$T$93,19,FALSE)*VLOOKUP($F1560,BY_TRA_Demand_Drivers!$B$5:$J$100,9,FALSE)</f>
        <v>197.53997393267935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4281.2602164606033</v>
      </c>
      <c r="H1561" s="16">
        <f>VLOOKUP($D1561,'Growth rate'!$B$3:$T$93,19,FALSE)*VLOOKUP($F1561,BY_TRA_Demand_Drivers!$B$5:$J$100,8,FALSE)</f>
        <v>320.53052471070129</v>
      </c>
      <c r="I1561" s="16">
        <f>VLOOKUP($D1561,'Growth rate'!$B$3:$T$93,19,FALSE)*VLOOKUP($F1561,BY_TRA_Demand_Drivers!$B$5:$J$100,9,FALSE)</f>
        <v>200.10799359380417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3067.2424205564698</v>
      </c>
      <c r="H1562" s="16">
        <f>VLOOKUP($D1562,'Growth rate'!$B$3:$T$93,19,FALSE)*VLOOKUP($F1562,BY_TRA_Demand_Drivers!$B$5:$J$100,8,FALSE)</f>
        <v>147.78626859341799</v>
      </c>
      <c r="I1562" s="16">
        <f>VLOOKUP($D1562,'Growth rate'!$B$3:$T$93,19,FALSE)*VLOOKUP($F1562,BY_TRA_Demand_Drivers!$B$5:$J$100,9,FALSE)</f>
        <v>127.58912330967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3200.2443959848406</v>
      </c>
      <c r="H1563" s="16">
        <f>VLOOKUP($D1563,'Growth rate'!$B$3:$T$93,19,FALSE)*VLOOKUP($F1563,BY_TRA_Demand_Drivers!$B$5:$J$100,8,FALSE)</f>
        <v>154.19458687057141</v>
      </c>
      <c r="I1563" s="16">
        <f>VLOOKUP($D1563,'Growth rate'!$B$3:$T$93,19,FALSE)*VLOOKUP($F1563,BY_TRA_Demand_Drivers!$B$5:$J$100,9,FALSE)</f>
        <v>133.12165159293539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3333.2463714132114</v>
      </c>
      <c r="H1564" s="16">
        <f>VLOOKUP($D1564,'Growth rate'!$B$3:$T$93,19,FALSE)*VLOOKUP($F1564,BY_TRA_Demand_Drivers!$B$5:$J$100,8,FALSE)</f>
        <v>160.60290514772487</v>
      </c>
      <c r="I1564" s="16">
        <f>VLOOKUP($D1564,'Growth rate'!$B$3:$T$93,19,FALSE)*VLOOKUP($F1564,BY_TRA_Demand_Drivers!$B$5:$J$100,9,FALSE)</f>
        <v>138.6541798762008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3466.2483468415821</v>
      </c>
      <c r="H1565" s="16">
        <f>VLOOKUP($D1565,'Growth rate'!$B$3:$T$93,19,FALSE)*VLOOKUP($F1565,BY_TRA_Demand_Drivers!$B$5:$J$100,8,FALSE)</f>
        <v>167.0112234248783</v>
      </c>
      <c r="I1565" s="16">
        <f>VLOOKUP($D1565,'Growth rate'!$B$3:$T$93,19,FALSE)*VLOOKUP($F1565,BY_TRA_Demand_Drivers!$B$5:$J$100,9,FALSE)</f>
        <v>144.18670815946621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3599.2503222699538</v>
      </c>
      <c r="H1566" s="16">
        <f>VLOOKUP($D1566,'Growth rate'!$B$3:$T$93,19,FALSE)*VLOOKUP($F1566,BY_TRA_Demand_Drivers!$B$5:$J$100,8,FALSE)</f>
        <v>173.41954170203178</v>
      </c>
      <c r="I1566" s="16">
        <f>VLOOKUP($D1566,'Growth rate'!$B$3:$T$93,19,FALSE)*VLOOKUP($F1566,BY_TRA_Demand_Drivers!$B$5:$J$100,9,FALSE)</f>
        <v>149.71923644273164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3732.2522976983246</v>
      </c>
      <c r="H1567" s="16">
        <f>VLOOKUP($D1567,'Growth rate'!$B$3:$T$93,19,FALSE)*VLOOKUP($F1567,BY_TRA_Demand_Drivers!$B$5:$J$100,8,FALSE)</f>
        <v>179.82785997918523</v>
      </c>
      <c r="I1567" s="16">
        <f>VLOOKUP($D1567,'Growth rate'!$B$3:$T$93,19,FALSE)*VLOOKUP($F1567,BY_TRA_Demand_Drivers!$B$5:$J$100,9,FALSE)</f>
        <v>155.25176472599705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3865.2542731266954</v>
      </c>
      <c r="H1568" s="16">
        <f>VLOOKUP($D1568,'Growth rate'!$B$3:$T$93,19,FALSE)*VLOOKUP($F1568,BY_TRA_Demand_Drivers!$B$5:$J$100,8,FALSE)</f>
        <v>186.23617825633866</v>
      </c>
      <c r="I1568" s="16">
        <f>VLOOKUP($D1568,'Growth rate'!$B$3:$T$93,19,FALSE)*VLOOKUP($F1568,BY_TRA_Demand_Drivers!$B$5:$J$100,9,FALSE)</f>
        <v>160.78429300926243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3998.2562485550661</v>
      </c>
      <c r="H1569" s="16">
        <f>VLOOKUP($D1569,'Growth rate'!$B$3:$T$93,19,FALSE)*VLOOKUP($F1569,BY_TRA_Demand_Drivers!$B$5:$J$100,8,FALSE)</f>
        <v>192.64449653349212</v>
      </c>
      <c r="I1569" s="16">
        <f>VLOOKUP($D1569,'Growth rate'!$B$3:$T$93,19,FALSE)*VLOOKUP($F1569,BY_TRA_Demand_Drivers!$B$5:$J$100,9,FALSE)</f>
        <v>166.31682129252783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4131.2582239834373</v>
      </c>
      <c r="H1570" s="16">
        <f>VLOOKUP($D1570,'Growth rate'!$B$3:$T$93,19,FALSE)*VLOOKUP($F1570,BY_TRA_Demand_Drivers!$B$5:$J$100,8,FALSE)</f>
        <v>199.05281481064557</v>
      </c>
      <c r="I1570" s="16">
        <f>VLOOKUP($D1570,'Growth rate'!$B$3:$T$93,19,FALSE)*VLOOKUP($F1570,BY_TRA_Demand_Drivers!$B$5:$J$100,9,FALSE)</f>
        <v>171.84934957579327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4264.2601994118086</v>
      </c>
      <c r="H1571" s="16">
        <f>VLOOKUP($D1571,'Growth rate'!$B$3:$T$93,19,FALSE)*VLOOKUP($F1571,BY_TRA_Demand_Drivers!$B$5:$J$100,8,FALSE)</f>
        <v>205.46113308779903</v>
      </c>
      <c r="I1571" s="16">
        <f>VLOOKUP($D1571,'Growth rate'!$B$3:$T$93,19,FALSE)*VLOOKUP($F1571,BY_TRA_Demand_Drivers!$B$5:$J$100,9,FALSE)</f>
        <v>177.38187785905868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4397.2621748401789</v>
      </c>
      <c r="H1572" s="16">
        <f>VLOOKUP($D1572,'Growth rate'!$B$3:$T$93,19,FALSE)*VLOOKUP($F1572,BY_TRA_Demand_Drivers!$B$5:$J$100,8,FALSE)</f>
        <v>211.86945136495245</v>
      </c>
      <c r="I1572" s="16">
        <f>VLOOKUP($D1572,'Growth rate'!$B$3:$T$93,19,FALSE)*VLOOKUP($F1572,BY_TRA_Demand_Drivers!$B$5:$J$100,9,FALSE)</f>
        <v>182.91440614232408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4530.2641502685501</v>
      </c>
      <c r="H1573" s="16">
        <f>VLOOKUP($D1573,'Growth rate'!$B$3:$T$93,19,FALSE)*VLOOKUP($F1573,BY_TRA_Demand_Drivers!$B$5:$J$100,8,FALSE)</f>
        <v>218.27776964210591</v>
      </c>
      <c r="I1573" s="16">
        <f>VLOOKUP($D1573,'Growth rate'!$B$3:$T$93,19,FALSE)*VLOOKUP($F1573,BY_TRA_Demand_Drivers!$B$5:$J$100,9,FALSE)</f>
        <v>188.44693442558949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4663.2661256969204</v>
      </c>
      <c r="H1574" s="16">
        <f>VLOOKUP($D1574,'Growth rate'!$B$3:$T$93,19,FALSE)*VLOOKUP($F1574,BY_TRA_Demand_Drivers!$B$5:$J$100,8,FALSE)</f>
        <v>224.68608791925934</v>
      </c>
      <c r="I1574" s="16">
        <f>VLOOKUP($D1574,'Growth rate'!$B$3:$T$93,19,FALSE)*VLOOKUP($F1574,BY_TRA_Demand_Drivers!$B$5:$J$100,9,FALSE)</f>
        <v>193.97946270885487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4796.2681011252917</v>
      </c>
      <c r="H1575" s="16">
        <f>VLOOKUP($D1575,'Growth rate'!$B$3:$T$93,19,FALSE)*VLOOKUP($F1575,BY_TRA_Demand_Drivers!$B$5:$J$100,8,FALSE)</f>
        <v>231.09440619641279</v>
      </c>
      <c r="I1575" s="16">
        <f>VLOOKUP($D1575,'Growth rate'!$B$3:$T$93,19,FALSE)*VLOOKUP($F1575,BY_TRA_Demand_Drivers!$B$5:$J$100,9,FALSE)</f>
        <v>199.51199099212027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4929.2700765536629</v>
      </c>
      <c r="H1576" s="16">
        <f>VLOOKUP($D1576,'Growth rate'!$B$3:$T$93,19,FALSE)*VLOOKUP($F1576,BY_TRA_Demand_Drivers!$B$5:$J$100,8,FALSE)</f>
        <v>237.50272447356622</v>
      </c>
      <c r="I1576" s="16">
        <f>VLOOKUP($D1576,'Growth rate'!$B$3:$T$93,19,FALSE)*VLOOKUP($F1576,BY_TRA_Demand_Drivers!$B$5:$J$100,9,FALSE)</f>
        <v>205.04451927538568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5062.2720519820341</v>
      </c>
      <c r="H1577" s="16">
        <f>VLOOKUP($D1577,'Growth rate'!$B$3:$T$93,19,FALSE)*VLOOKUP($F1577,BY_TRA_Demand_Drivers!$B$5:$J$100,8,FALSE)</f>
        <v>243.9110427507197</v>
      </c>
      <c r="I1577" s="16">
        <f>VLOOKUP($D1577,'Growth rate'!$B$3:$T$93,19,FALSE)*VLOOKUP($F1577,BY_TRA_Demand_Drivers!$B$5:$J$100,9,FALSE)</f>
        <v>210.57704755865112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5195.2740274104044</v>
      </c>
      <c r="H1578" s="16">
        <f>VLOOKUP($D1578,'Growth rate'!$B$3:$T$93,19,FALSE)*VLOOKUP($F1578,BY_TRA_Demand_Drivers!$B$5:$J$100,8,FALSE)</f>
        <v>250.31936102787313</v>
      </c>
      <c r="I1578" s="16">
        <f>VLOOKUP($D1578,'Growth rate'!$B$3:$T$93,19,FALSE)*VLOOKUP($F1578,BY_TRA_Demand_Drivers!$B$5:$J$100,9,FALSE)</f>
        <v>216.10957584191652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5328.2760028387756</v>
      </c>
      <c r="H1579" s="16">
        <f>VLOOKUP($D1579,'Growth rate'!$B$3:$T$93,19,FALSE)*VLOOKUP($F1579,BY_TRA_Demand_Drivers!$B$5:$J$100,8,FALSE)</f>
        <v>256.72767930502658</v>
      </c>
      <c r="I1579" s="16">
        <f>VLOOKUP($D1579,'Growth rate'!$B$3:$T$93,19,FALSE)*VLOOKUP($F1579,BY_TRA_Demand_Drivers!$B$5:$J$100,9,FALSE)</f>
        <v>221.64210412518193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5461.2779782671469</v>
      </c>
      <c r="H1580" s="16">
        <f>VLOOKUP($D1580,'Growth rate'!$B$3:$T$93,19,FALSE)*VLOOKUP($F1580,BY_TRA_Demand_Drivers!$B$5:$J$100,8,FALSE)</f>
        <v>263.13599758218004</v>
      </c>
      <c r="I1580" s="16">
        <f>VLOOKUP($D1580,'Growth rate'!$B$3:$T$93,19,FALSE)*VLOOKUP($F1580,BY_TRA_Demand_Drivers!$B$5:$J$100,9,FALSE)</f>
        <v>227.17463240844734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5594.2799536955181</v>
      </c>
      <c r="H1581" s="16">
        <f>VLOOKUP($D1581,'Growth rate'!$B$3:$T$93,19,FALSE)*VLOOKUP($F1581,BY_TRA_Demand_Drivers!$B$5:$J$100,8,FALSE)</f>
        <v>269.54431585933349</v>
      </c>
      <c r="I1581" s="16">
        <f>VLOOKUP($D1581,'Growth rate'!$B$3:$T$93,19,FALSE)*VLOOKUP($F1581,BY_TRA_Demand_Drivers!$B$5:$J$100,9,FALSE)</f>
        <v>232.70716069171274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5727.2819291238884</v>
      </c>
      <c r="H1582" s="16">
        <f>VLOOKUP($D1582,'Growth rate'!$B$3:$T$93,19,FALSE)*VLOOKUP($F1582,BY_TRA_Demand_Drivers!$B$5:$J$100,8,FALSE)</f>
        <v>275.95263413648695</v>
      </c>
      <c r="I1582" s="16">
        <f>VLOOKUP($D1582,'Growth rate'!$B$3:$T$93,19,FALSE)*VLOOKUP($F1582,BY_TRA_Demand_Drivers!$B$5:$J$100,9,FALSE)</f>
        <v>238.23968897497815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5860.2839045522596</v>
      </c>
      <c r="H1583" s="16">
        <f>VLOOKUP($D1583,'Growth rate'!$B$3:$T$93,19,FALSE)*VLOOKUP($F1583,BY_TRA_Demand_Drivers!$B$5:$J$100,8,FALSE)</f>
        <v>282.3609524136404</v>
      </c>
      <c r="I1583" s="16">
        <f>VLOOKUP($D1583,'Growth rate'!$B$3:$T$93,19,FALSE)*VLOOKUP($F1583,BY_TRA_Demand_Drivers!$B$5:$J$100,9,FALSE)</f>
        <v>243.77221725824356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5993.2858799806299</v>
      </c>
      <c r="H1584" s="16">
        <f>VLOOKUP($D1584,'Growth rate'!$B$3:$T$93,19,FALSE)*VLOOKUP($F1584,BY_TRA_Demand_Drivers!$B$5:$J$100,8,FALSE)</f>
        <v>288.7692706907938</v>
      </c>
      <c r="I1584" s="16">
        <f>VLOOKUP($D1584,'Growth rate'!$B$3:$T$93,19,FALSE)*VLOOKUP($F1584,BY_TRA_Demand_Drivers!$B$5:$J$100,9,FALSE)</f>
        <v>249.30474554150896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6126.2878554090012</v>
      </c>
      <c r="H1585" s="16">
        <f>VLOOKUP($D1585,'Growth rate'!$B$3:$T$93,19,FALSE)*VLOOKUP($F1585,BY_TRA_Demand_Drivers!$B$5:$J$100,8,FALSE)</f>
        <v>295.17758896794726</v>
      </c>
      <c r="I1585" s="16">
        <f>VLOOKUP($D1585,'Growth rate'!$B$3:$T$93,19,FALSE)*VLOOKUP($F1585,BY_TRA_Demand_Drivers!$B$5:$J$100,9,FALSE)</f>
        <v>254.83727382477437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6259.2898308373715</v>
      </c>
      <c r="H1586" s="16">
        <f>VLOOKUP($D1586,'Growth rate'!$B$3:$T$93,19,FALSE)*VLOOKUP($F1586,BY_TRA_Demand_Drivers!$B$5:$J$100,8,FALSE)</f>
        <v>301.58590724510071</v>
      </c>
      <c r="I1586" s="16">
        <f>VLOOKUP($D1586,'Growth rate'!$B$3:$T$93,19,FALSE)*VLOOKUP($F1586,BY_TRA_Demand_Drivers!$B$5:$J$100,9,FALSE)</f>
        <v>260.36980210803978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6392.2918062657427</v>
      </c>
      <c r="H1587" s="16">
        <f>VLOOKUP($D1587,'Growth rate'!$B$3:$T$93,19,FALSE)*VLOOKUP($F1587,BY_TRA_Demand_Drivers!$B$5:$J$100,8,FALSE)</f>
        <v>307.99422552225417</v>
      </c>
      <c r="I1587" s="16">
        <f>VLOOKUP($D1587,'Growth rate'!$B$3:$T$93,19,FALSE)*VLOOKUP($F1587,BY_TRA_Demand_Drivers!$B$5:$J$100,9,FALSE)</f>
        <v>265.90233039130516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6525.293781694113</v>
      </c>
      <c r="H1588" s="16">
        <f>VLOOKUP($D1588,'Growth rate'!$B$3:$T$93,19,FALSE)*VLOOKUP($F1588,BY_TRA_Demand_Drivers!$B$5:$J$100,8,FALSE)</f>
        <v>314.40254379940757</v>
      </c>
      <c r="I1588" s="16">
        <f>VLOOKUP($D1588,'Growth rate'!$B$3:$T$93,19,FALSE)*VLOOKUP($F1588,BY_TRA_Demand_Drivers!$B$5:$J$100,9,FALSE)</f>
        <v>271.43485867457059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6658.2957571224842</v>
      </c>
      <c r="H1589" s="16">
        <f>VLOOKUP($D1589,'Growth rate'!$B$3:$T$93,19,FALSE)*VLOOKUP($F1589,BY_TRA_Demand_Drivers!$B$5:$J$100,8,FALSE)</f>
        <v>320.81086207656102</v>
      </c>
      <c r="I1589" s="16">
        <f>VLOOKUP($D1589,'Growth rate'!$B$3:$T$93,19,FALSE)*VLOOKUP($F1589,BY_TRA_Demand_Drivers!$B$5:$J$100,9,FALSE)</f>
        <v>276.96738695783597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6791.2977325508555</v>
      </c>
      <c r="H1590" s="16">
        <f>VLOOKUP($D1590,'Growth rate'!$B$3:$T$93,19,FALSE)*VLOOKUP($F1590,BY_TRA_Demand_Drivers!$B$5:$J$100,8,FALSE)</f>
        <v>327.21918035371448</v>
      </c>
      <c r="I1590" s="16">
        <f>VLOOKUP($D1590,'Growth rate'!$B$3:$T$93,19,FALSE)*VLOOKUP($F1590,BY_TRA_Demand_Drivers!$B$5:$J$100,9,FALSE)</f>
        <v>282.49991524110135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6924.2997079792258</v>
      </c>
      <c r="H1591" s="16">
        <f>VLOOKUP($D1591,'Growth rate'!$B$3:$T$93,19,FALSE)*VLOOKUP($F1591,BY_TRA_Demand_Drivers!$B$5:$J$100,8,FALSE)</f>
        <v>333.62749863086793</v>
      </c>
      <c r="I1591" s="16">
        <f>VLOOKUP($D1591,'Growth rate'!$B$3:$T$93,19,FALSE)*VLOOKUP($F1591,BY_TRA_Demand_Drivers!$B$5:$J$100,9,FALSE)</f>
        <v>288.03244352436678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7057.3016834075979</v>
      </c>
      <c r="H1592" s="16">
        <f>VLOOKUP($D1592,'Growth rate'!$B$3:$T$93,19,FALSE)*VLOOKUP($F1592,BY_TRA_Demand_Drivers!$B$5:$J$100,8,FALSE)</f>
        <v>340.03581690802139</v>
      </c>
      <c r="I1592" s="16">
        <f>VLOOKUP($D1592,'Growth rate'!$B$3:$T$93,19,FALSE)*VLOOKUP($F1592,BY_TRA_Demand_Drivers!$B$5:$J$100,9,FALSE)</f>
        <v>293.56497180763222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7190.3036588359691</v>
      </c>
      <c r="H1593" s="16">
        <f>VLOOKUP($D1593,'Growth rate'!$B$3:$T$93,19,FALSE)*VLOOKUP($F1593,BY_TRA_Demand_Drivers!$B$5:$J$100,8,FALSE)</f>
        <v>346.44413518517484</v>
      </c>
      <c r="I1593" s="16">
        <f>VLOOKUP($D1593,'Growth rate'!$B$3:$T$93,19,FALSE)*VLOOKUP($F1593,BY_TRA_Demand_Drivers!$B$5:$J$100,9,FALSE)</f>
        <v>299.09750009089765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7283.777606400834</v>
      </c>
      <c r="H1594" s="16">
        <f>VLOOKUP($D1594,'Growth rate'!$B$3:$T$93,19,FALSE)*VLOOKUP($F1594,BY_TRA_Demand_Drivers!$B$5:$J$100,8,FALSE)</f>
        <v>350.94790894258205</v>
      </c>
      <c r="I1594" s="16">
        <f>VLOOKUP($D1594,'Growth rate'!$B$3:$T$93,19,FALSE)*VLOOKUP($F1594,BY_TRA_Demand_Drivers!$B$5:$J$100,9,FALSE)</f>
        <v>302.98576759207918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7378.4667152840457</v>
      </c>
      <c r="H1595" s="16">
        <f>VLOOKUP($D1595,'Growth rate'!$B$3:$T$93,19,FALSE)*VLOOKUP($F1595,BY_TRA_Demand_Drivers!$B$5:$J$100,8,FALSE)</f>
        <v>355.51023175883563</v>
      </c>
      <c r="I1595" s="16">
        <f>VLOOKUP($D1595,'Growth rate'!$B$3:$T$93,19,FALSE)*VLOOKUP($F1595,BY_TRA_Demand_Drivers!$B$5:$J$100,9,FALSE)</f>
        <v>306.92458257077624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7474.3867825827374</v>
      </c>
      <c r="H1596" s="16">
        <f>VLOOKUP($D1596,'Growth rate'!$B$3:$T$93,19,FALSE)*VLOOKUP($F1596,BY_TRA_Demand_Drivers!$B$5:$J$100,8,FALSE)</f>
        <v>360.13186477170041</v>
      </c>
      <c r="I1596" s="16">
        <f>VLOOKUP($D1596,'Growth rate'!$B$3:$T$93,19,FALSE)*VLOOKUP($F1596,BY_TRA_Demand_Drivers!$B$5:$J$100,9,FALSE)</f>
        <v>310.91460214419629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7571.5538107563107</v>
      </c>
      <c r="H1597" s="16">
        <f>VLOOKUP($D1597,'Growth rate'!$B$3:$T$93,19,FALSE)*VLOOKUP($F1597,BY_TRA_Demand_Drivers!$B$5:$J$100,8,FALSE)</f>
        <v>364.81357901373241</v>
      </c>
      <c r="I1597" s="16">
        <f>VLOOKUP($D1597,'Growth rate'!$B$3:$T$93,19,FALSE)*VLOOKUP($F1597,BY_TRA_Demand_Drivers!$B$5:$J$100,9,FALSE)</f>
        <v>314.95649197207075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7669.9840102961425</v>
      </c>
      <c r="H1598" s="16">
        <f>VLOOKUP($D1598,'Growth rate'!$B$3:$T$93,19,FALSE)*VLOOKUP($F1598,BY_TRA_Demand_Drivers!$B$5:$J$100,8,FALSE)</f>
        <v>369.55615554091094</v>
      </c>
      <c r="I1598" s="16">
        <f>VLOOKUP($D1598,'Growth rate'!$B$3:$T$93,19,FALSE)*VLOOKUP($F1598,BY_TRA_Demand_Drivers!$B$5:$J$100,9,FALSE)</f>
        <v>319.05092636770769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7769.6938024299934</v>
      </c>
      <c r="H1599" s="16">
        <f>VLOOKUP($D1599,'Growth rate'!$B$3:$T$93,19,FALSE)*VLOOKUP($F1599,BY_TRA_Demand_Drivers!$B$5:$J$100,8,FALSE)</f>
        <v>374.36038556294284</v>
      </c>
      <c r="I1599" s="16">
        <f>VLOOKUP($D1599,'Growth rate'!$B$3:$T$93,19,FALSE)*VLOOKUP($F1599,BY_TRA_Demand_Drivers!$B$5:$J$100,9,FALSE)</f>
        <v>323.19858841048796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7870.6998218615836</v>
      </c>
      <c r="H1600" s="16">
        <f>VLOOKUP($D1600,'Growth rate'!$B$3:$T$93,19,FALSE)*VLOOKUP($F1600,BY_TRA_Demand_Drivers!$B$5:$J$100,8,FALSE)</f>
        <v>379.22707057526111</v>
      </c>
      <c r="I1600" s="16">
        <f>VLOOKUP($D1600,'Growth rate'!$B$3:$T$93,19,FALSE)*VLOOKUP($F1600,BY_TRA_Demand_Drivers!$B$5:$J$100,9,FALSE)</f>
        <v>327.40017005982429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7973.0189195457833</v>
      </c>
      <c r="H1601" s="16">
        <f>VLOOKUP($D1601,'Growth rate'!$B$3:$T$93,19,FALSE)*VLOOKUP($F1601,BY_TRA_Demand_Drivers!$B$5:$J$100,8,FALSE)</f>
        <v>384.15702249273943</v>
      </c>
      <c r="I1601" s="16">
        <f>VLOOKUP($D1601,'Growth rate'!$B$3:$T$93,19,FALSE)*VLOOKUP($F1601,BY_TRA_Demand_Drivers!$B$5:$J$100,9,FALSE)</f>
        <v>331.65637227060193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8076.6681654998765</v>
      </c>
      <c r="H1602" s="16">
        <f>VLOOKUP($D1602,'Growth rate'!$B$3:$T$93,19,FALSE)*VLOOKUP($F1602,BY_TRA_Demand_Drivers!$B$5:$J$100,8,FALSE)</f>
        <v>389.15106378514497</v>
      </c>
      <c r="I1602" s="16">
        <f>VLOOKUP($D1602,'Growth rate'!$B$3:$T$93,19,FALSE)*VLOOKUP($F1602,BY_TRA_Demand_Drivers!$B$5:$J$100,9,FALSE)</f>
        <v>335.96790511011972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8181.6648516513733</v>
      </c>
      <c r="H1603" s="16">
        <f>VLOOKUP($D1603,'Growth rate'!$B$3:$T$93,19,FALSE)*VLOOKUP($F1603,BY_TRA_Demand_Drivers!$B$5:$J$100,8,FALSE)</f>
        <v>394.21002761435182</v>
      </c>
      <c r="I1603" s="16">
        <f>VLOOKUP($D1603,'Growth rate'!$B$3:$T$93,19,FALSE)*VLOOKUP($F1603,BY_TRA_Demand_Drivers!$B$5:$J$100,9,FALSE)</f>
        <v>340.33548787655121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8288.0264947228425</v>
      </c>
      <c r="H1604" s="16">
        <f>VLOOKUP($D1604,'Growth rate'!$B$3:$T$93,19,FALSE)*VLOOKUP($F1604,BY_TRA_Demand_Drivers!$B$5:$J$100,8,FALSE)</f>
        <v>399.33475797333836</v>
      </c>
      <c r="I1604" s="16">
        <f>VLOOKUP($D1604,'Growth rate'!$B$3:$T$93,19,FALSE)*VLOOKUP($F1604,BY_TRA_Demand_Drivers!$B$5:$J$100,9,FALSE)</f>
        <v>344.75984921894639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8395.7708391542383</v>
      </c>
      <c r="H1605" s="16">
        <f>VLOOKUP($D1605,'Growth rate'!$B$3:$T$93,19,FALSE)*VLOOKUP($F1605,BY_TRA_Demand_Drivers!$B$5:$J$100,8,FALSE)</f>
        <v>404.52610982699179</v>
      </c>
      <c r="I1605" s="16">
        <f>VLOOKUP($D1605,'Growth rate'!$B$3:$T$93,19,FALSE)*VLOOKUP($F1605,BY_TRA_Demand_Drivers!$B$5:$J$100,9,FALSE)</f>
        <v>349.24172725879265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8504.9158600632418</v>
      </c>
      <c r="H1606" s="16">
        <f>VLOOKUP($D1606,'Growth rate'!$B$3:$T$93,19,FALSE)*VLOOKUP($F1606,BY_TRA_Demand_Drivers!$B$5:$J$100,8,FALSE)</f>
        <v>409.78494925474257</v>
      </c>
      <c r="I1606" s="16">
        <f>VLOOKUP($D1606,'Growth rate'!$B$3:$T$93,19,FALSE)*VLOOKUP($F1606,BY_TRA_Demand_Drivers!$B$5:$J$100,9,FALSE)</f>
        <v>353.78186971315688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8615.4797662440633</v>
      </c>
      <c r="H1607" s="16">
        <f>VLOOKUP($D1607,'Growth rate'!$B$3:$T$93,19,FALSE)*VLOOKUP($F1607,BY_TRA_Demand_Drivers!$B$5:$J$100,8,FALSE)</f>
        <v>415.11215359505422</v>
      </c>
      <c r="I1607" s="16">
        <f>VLOOKUP($D1607,'Growth rate'!$B$3:$T$93,19,FALSE)*VLOOKUP($F1607,BY_TRA_Demand_Drivers!$B$5:$J$100,9,FALSE)</f>
        <v>358.38103401942794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8727.4810032052355</v>
      </c>
      <c r="H1608" s="16">
        <f>VLOOKUP($D1608,'Growth rate'!$B$3:$T$93,19,FALSE)*VLOOKUP($F1608,BY_TRA_Demand_Drivers!$B$5:$J$100,8,FALSE)</f>
        <v>420.50861159178987</v>
      </c>
      <c r="I1608" s="16">
        <f>VLOOKUP($D1608,'Growth rate'!$B$3:$T$93,19,FALSE)*VLOOKUP($F1608,BY_TRA_Demand_Drivers!$B$5:$J$100,9,FALSE)</f>
        <v>363.03998746168043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8840.9382562469018</v>
      </c>
      <c r="H1609" s="16">
        <f>VLOOKUP($D1609,'Growth rate'!$B$3:$T$93,19,FALSE)*VLOOKUP($F1609,BY_TRA_Demand_Drivers!$B$5:$J$100,8,FALSE)</f>
        <v>425.97522354248309</v>
      </c>
      <c r="I1609" s="16">
        <f>VLOOKUP($D1609,'Growth rate'!$B$3:$T$93,19,FALSE)*VLOOKUP($F1609,BY_TRA_Demand_Drivers!$B$5:$J$100,9,FALSE)</f>
        <v>367.75950729868225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8955.8704535781089</v>
      </c>
      <c r="H1610" s="16">
        <f>VLOOKUP($D1610,'Growth rate'!$B$3:$T$93,19,FALSE)*VLOOKUP($F1610,BY_TRA_Demand_Drivers!$B$5:$J$100,8,FALSE)</f>
        <v>431.51290144853522</v>
      </c>
      <c r="I1610" s="16">
        <f>VLOOKUP($D1610,'Growth rate'!$B$3:$T$93,19,FALSE)*VLOOKUP($F1610,BY_TRA_Demand_Drivers!$B$5:$J$100,9,FALSE)</f>
        <v>372.54038089356504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9072.2967694746258</v>
      </c>
      <c r="H1611" s="16">
        <f>VLOOKUP($D1611,'Growth rate'!$B$3:$T$93,19,FALSE)*VLOOKUP($F1611,BY_TRA_Demand_Drivers!$B$5:$J$100,8,FALSE)</f>
        <v>437.12256916736624</v>
      </c>
      <c r="I1611" s="16">
        <f>VLOOKUP($D1611,'Growth rate'!$B$3:$T$93,19,FALSE)*VLOOKUP($F1611,BY_TRA_Demand_Drivers!$B$5:$J$100,9,FALSE)</f>
        <v>377.38340584518141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9190.2366274777942</v>
      </c>
      <c r="H1612" s="16">
        <f>VLOOKUP($D1612,'Growth rate'!$B$3:$T$93,19,FALSE)*VLOOKUP($F1612,BY_TRA_Demand_Drivers!$B$5:$J$100,8,FALSE)</f>
        <v>442.80516256654192</v>
      </c>
      <c r="I1612" s="16">
        <f>VLOOKUP($D1612,'Growth rate'!$B$3:$T$93,19,FALSE)*VLOOKUP($F1612,BY_TRA_Demand_Drivers!$B$5:$J$100,9,FALSE)</f>
        <v>382.28939012116871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9309.7097036350042</v>
      </c>
      <c r="H1613" s="16">
        <f>VLOOKUP($D1613,'Growth rate'!$B$3:$T$93,19,FALSE)*VLOOKUP($F1613,BY_TRA_Demand_Drivers!$B$5:$J$100,8,FALSE)</f>
        <v>448.5616296799069</v>
      </c>
      <c r="I1613" s="16">
        <f>VLOOKUP($D1613,'Growth rate'!$B$3:$T$93,19,FALSE)*VLOOKUP($F1613,BY_TRA_Demand_Drivers!$B$5:$J$100,9,FALSE)</f>
        <v>387.25915219274378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9430.7359297822568</v>
      </c>
      <c r="H1614" s="16">
        <f>VLOOKUP($D1614,'Growth rate'!$B$3:$T$93,19,FALSE)*VLOOKUP($F1614,BY_TRA_Demand_Drivers!$B$5:$J$100,8,FALSE)</f>
        <v>454.3929308657456</v>
      </c>
      <c r="I1614" s="16">
        <f>VLOOKUP($D1614,'Growth rate'!$B$3:$T$93,19,FALSE)*VLOOKUP($F1614,BY_TRA_Demand_Drivers!$B$5:$J$100,9,FALSE)</f>
        <v>392.29352117124944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9553.3354968694275</v>
      </c>
      <c r="H1615" s="16">
        <f>VLOOKUP($D1615,'Growth rate'!$B$3:$T$93,19,FALSE)*VLOOKUP($F1615,BY_TRA_Demand_Drivers!$B$5:$J$100,8,FALSE)</f>
        <v>460.30003896700032</v>
      </c>
      <c r="I1615" s="16">
        <f>VLOOKUP($D1615,'Growth rate'!$B$3:$T$93,19,FALSE)*VLOOKUP($F1615,BY_TRA_Demand_Drivers!$B$5:$J$100,9,FALSE)</f>
        <v>397.39333694647564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9677.5288583287274</v>
      </c>
      <c r="H1616" s="16">
        <f>VLOOKUP($D1616,'Growth rate'!$B$3:$T$93,19,FALSE)*VLOOKUP($F1616,BY_TRA_Demand_Drivers!$B$5:$J$100,8,FALSE)</f>
        <v>466.28393947357125</v>
      </c>
      <c r="I1616" s="16">
        <f>VLOOKUP($D1616,'Growth rate'!$B$3:$T$93,19,FALSE)*VLOOKUP($F1616,BY_TRA_Demand_Drivers!$B$5:$J$100,9,FALSE)</f>
        <v>402.55945032677977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9803.3367334869999</v>
      </c>
      <c r="H1617" s="16">
        <f>VLOOKUP($D1617,'Growth rate'!$B$3:$T$93,19,FALSE)*VLOOKUP($F1617,BY_TRA_Demand_Drivers!$B$5:$J$100,8,FALSE)</f>
        <v>472.34563068672759</v>
      </c>
      <c r="I1617" s="16">
        <f>VLOOKUP($D1617,'Growth rate'!$B$3:$T$93,19,FALSE)*VLOOKUP($F1617,BY_TRA_Demand_Drivers!$B$5:$J$100,9,FALSE)</f>
        <v>407.79272318102784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9930.7801110223299</v>
      </c>
      <c r="H1618" s="16">
        <f>VLOOKUP($D1618,'Growth rate'!$B$3:$T$93,19,FALSE)*VLOOKUP($F1618,BY_TRA_Demand_Drivers!$B$5:$J$100,8,FALSE)</f>
        <v>478.48612388565499</v>
      </c>
      <c r="I1618" s="16">
        <f>VLOOKUP($D1618,'Growth rate'!$B$3:$T$93,19,FALSE)*VLOOKUP($F1618,BY_TRA_Demand_Drivers!$B$5:$J$100,9,FALSE)</f>
        <v>413.09402858238121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10059.880252465618</v>
      </c>
      <c r="H1619" s="16">
        <f>VLOOKUP($D1619,'Growth rate'!$B$3:$T$93,19,FALSE)*VLOOKUP($F1619,BY_TRA_Demand_Drivers!$B$5:$J$100,8,FALSE)</f>
        <v>484.70644349616845</v>
      </c>
      <c r="I1619" s="16">
        <f>VLOOKUP($D1619,'Growth rate'!$B$3:$T$93,19,FALSE)*VLOOKUP($F1619,BY_TRA_Demand_Drivers!$B$5:$J$100,9,FALSE)</f>
        <v>418.4642509539521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10190.65869574767</v>
      </c>
      <c r="H1620" s="16">
        <f>VLOOKUP($D1620,'Growth rate'!$B$3:$T$93,19,FALSE)*VLOOKUP($F1620,BY_TRA_Demand_Drivers!$B$5:$J$100,8,FALSE)</f>
        <v>491.00762726161855</v>
      </c>
      <c r="I1620" s="16">
        <f>VLOOKUP($D1620,'Growth rate'!$B$3:$T$93,19,FALSE)*VLOOKUP($F1620,BY_TRA_Demand_Drivers!$B$5:$J$100,9,FALSE)</f>
        <v>423.9042862163534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10323.137258792391</v>
      </c>
      <c r="H1621" s="16">
        <f>VLOOKUP($D1621,'Growth rate'!$B$3:$T$93,19,FALSE)*VLOOKUP($F1621,BY_TRA_Demand_Drivers!$B$5:$J$100,8,FALSE)</f>
        <v>497.39072641601962</v>
      </c>
      <c r="I1621" s="16">
        <f>VLOOKUP($D1621,'Growth rate'!$B$3:$T$93,19,FALSE)*VLOOKUP($F1621,BY_TRA_Demand_Drivers!$B$5:$J$100,9,FALSE)</f>
        <v>429.415041937166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10457.338043156689</v>
      </c>
      <c r="H1622" s="16">
        <f>VLOOKUP($D1622,'Growth rate'!$B$3:$T$93,19,FALSE)*VLOOKUP($F1622,BY_TRA_Demand_Drivers!$B$5:$J$100,8,FALSE)</f>
        <v>503.85680585942777</v>
      </c>
      <c r="I1622" s="16">
        <f>VLOOKUP($D1622,'Growth rate'!$B$3:$T$93,19,FALSE)*VLOOKUP($F1622,BY_TRA_Demand_Drivers!$B$5:$J$100,9,FALSE)</f>
        <v>434.99743748234908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10593.283437717726</v>
      </c>
      <c r="H1623" s="16">
        <f>VLOOKUP($D1623,'Growth rate'!$B$3:$T$93,19,FALSE)*VLOOKUP($F1623,BY_TRA_Demand_Drivers!$B$5:$J$100,8,FALSE)</f>
        <v>510.40694433560031</v>
      </c>
      <c r="I1623" s="16">
        <f>VLOOKUP($D1623,'Growth rate'!$B$3:$T$93,19,FALSE)*VLOOKUP($F1623,BY_TRA_Demand_Drivers!$B$5:$J$100,9,FALSE)</f>
        <v>440.65240416961956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10730.996122408056</v>
      </c>
      <c r="H1624" s="16">
        <f>VLOOKUP($D1624,'Growth rate'!$B$3:$T$93,19,FALSE)*VLOOKUP($F1624,BY_TRA_Demand_Drivers!$B$5:$J$100,8,FALSE)</f>
        <v>517.04223461196307</v>
      </c>
      <c r="I1624" s="16">
        <f>VLOOKUP($D1624,'Growth rate'!$B$3:$T$93,19,FALSE)*VLOOKUP($F1624,BY_TRA_Demand_Drivers!$B$5:$J$100,9,FALSE)</f>
        <v>446.38088542382462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10870.499071999358</v>
      </c>
      <c r="H1625" s="16">
        <f>VLOOKUP($D1625,'Growth rate'!$B$3:$T$93,19,FALSE)*VLOOKUP($F1625,BY_TRA_Demand_Drivers!$B$5:$J$100,8,FALSE)</f>
        <v>523.76378366191852</v>
      </c>
      <c r="I1625" s="16">
        <f>VLOOKUP($D1625,'Growth rate'!$B$3:$T$93,19,FALSE)*VLOOKUP($F1625,BY_TRA_Demand_Drivers!$B$5:$J$100,9,FALSE)</f>
        <v>452.18383693433429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11011.81555993535</v>
      </c>
      <c r="H1626" s="16">
        <f>VLOOKUP($D1626,'Growth rate'!$B$3:$T$93,19,FALSE)*VLOOKUP($F1626,BY_TRA_Demand_Drivers!$B$5:$J$100,8,FALSE)</f>
        <v>530.57271284952344</v>
      </c>
      <c r="I1626" s="16">
        <f>VLOOKUP($D1626,'Growth rate'!$B$3:$T$93,19,FALSE)*VLOOKUP($F1626,BY_TRA_Demand_Drivers!$B$5:$J$100,9,FALSE)</f>
        <v>458.06222681448065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11154.969162214509</v>
      </c>
      <c r="H1627" s="16">
        <f>VLOOKUP($D1627,'Growth rate'!$B$3:$T$93,19,FALSE)*VLOOKUP($F1627,BY_TRA_Demand_Drivers!$B$5:$J$100,8,FALSE)</f>
        <v>537.47015811656718</v>
      </c>
      <c r="I1627" s="16">
        <f>VLOOKUP($D1627,'Growth rate'!$B$3:$T$93,19,FALSE)*VLOOKUP($F1627,BY_TRA_Demand_Drivers!$B$5:$J$100,9,FALSE)</f>
        <v>464.0170357630688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11299.983761323296</v>
      </c>
      <c r="H1628" s="16">
        <f>VLOOKUP($D1628,'Growth rate'!$B$3:$T$93,19,FALSE)*VLOOKUP($F1628,BY_TRA_Demand_Drivers!$B$5:$J$100,8,FALSE)</f>
        <v>544.45727017208253</v>
      </c>
      <c r="I1628" s="16">
        <f>VLOOKUP($D1628,'Growth rate'!$B$3:$T$93,19,FALSE)*VLOOKUP($F1628,BY_TRA_Demand_Drivers!$B$5:$J$100,9,FALSE)</f>
        <v>470.04925722798868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11446.883550220497</v>
      </c>
      <c r="H1629" s="16">
        <f>VLOOKUP($D1629,'Growth rate'!$B$3:$T$93,19,FALSE)*VLOOKUP($F1629,BY_TRA_Demand_Drivers!$B$5:$J$100,8,FALSE)</f>
        <v>551.5352146843195</v>
      </c>
      <c r="I1629" s="16">
        <f>VLOOKUP($D1629,'Growth rate'!$B$3:$T$93,19,FALSE)*VLOOKUP($F1629,BY_TRA_Demand_Drivers!$B$5:$J$100,9,FALSE)</f>
        <v>476.1598975719524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11595.693036373361</v>
      </c>
      <c r="H1630" s="16">
        <f>VLOOKUP($D1630,'Growth rate'!$B$3:$T$93,19,FALSE)*VLOOKUP($F1630,BY_TRA_Demand_Drivers!$B$5:$J$100,8,FALSE)</f>
        <v>558.70517247521559</v>
      </c>
      <c r="I1630" s="16">
        <f>VLOOKUP($D1630,'Growth rate'!$B$3:$T$93,19,FALSE)*VLOOKUP($F1630,BY_TRA_Demand_Drivers!$B$5:$J$100,9,FALSE)</f>
        <v>482.34997624038772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11746.437045846216</v>
      </c>
      <c r="H1631" s="16">
        <f>VLOOKUP($D1631,'Growth rate'!$B$3:$T$93,19,FALSE)*VLOOKUP($F1631,BY_TRA_Demand_Drivers!$B$5:$J$100,8,FALSE)</f>
        <v>565.96833971739341</v>
      </c>
      <c r="I1631" s="16">
        <f>VLOOKUP($D1631,'Growth rate'!$B$3:$T$93,19,FALSE)*VLOOKUP($F1631,BY_TRA_Demand_Drivers!$B$5:$J$100,9,FALSE)</f>
        <v>488.62052593151282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11899.140727442214</v>
      </c>
      <c r="H1632" s="16">
        <f>VLOOKUP($D1632,'Growth rate'!$B$3:$T$93,19,FALSE)*VLOOKUP($F1632,BY_TRA_Demand_Drivers!$B$5:$J$100,8,FALSE)</f>
        <v>573.32592813371946</v>
      </c>
      <c r="I1632" s="16">
        <f>VLOOKUP($D1632,'Growth rate'!$B$3:$T$93,19,FALSE)*VLOOKUP($F1632,BY_TRA_Demand_Drivers!$B$5:$J$100,9,FALSE)</f>
        <v>494.97259276862235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12053.829556898962</v>
      </c>
      <c r="H1633" s="16">
        <f>VLOOKUP($D1633,'Growth rate'!$B$3:$T$93,19,FALSE)*VLOOKUP($F1633,BY_TRA_Demand_Drivers!$B$5:$J$100,8,FALSE)</f>
        <v>580.77916519945768</v>
      </c>
      <c r="I1633" s="16">
        <f>VLOOKUP($D1633,'Growth rate'!$B$3:$T$93,19,FALSE)*VLOOKUP($F1633,BY_TRA_Demand_Drivers!$B$5:$J$100,9,FALSE)</f>
        <v>501.40723647461442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12210.529341138646</v>
      </c>
      <c r="H1634" s="16">
        <f>VLOOKUP($D1634,'Growth rate'!$B$3:$T$93,19,FALSE)*VLOOKUP($F1634,BY_TRA_Demand_Drivers!$B$5:$J$100,8,FALSE)</f>
        <v>588.32929434705056</v>
      </c>
      <c r="I1634" s="16">
        <f>VLOOKUP($D1634,'Growth rate'!$B$3:$T$93,19,FALSE)*VLOOKUP($F1634,BY_TRA_Demand_Drivers!$B$5:$J$100,9,FALSE)</f>
        <v>507.92553054878431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12369.266222573446</v>
      </c>
      <c r="H1635" s="16">
        <f>VLOOKUP($D1635,'Growth rate'!$B$3:$T$93,19,FALSE)*VLOOKUP($F1635,BY_TRA_Demand_Drivers!$B$5:$J$100,8,FALSE)</f>
        <v>595.97757517356206</v>
      </c>
      <c r="I1635" s="16">
        <f>VLOOKUP($D1635,'Growth rate'!$B$3:$T$93,19,FALSE)*VLOOKUP($F1635,BY_TRA_Demand_Drivers!$B$5:$J$100,9,FALSE)</f>
        <v>514.5285624459184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12530.066683466903</v>
      </c>
      <c r="H1636" s="16">
        <f>VLOOKUP($D1636,'Growth rate'!$B$3:$T$93,19,FALSE)*VLOOKUP($F1636,BY_TRA_Demand_Drivers!$B$5:$J$100,8,FALSE)</f>
        <v>603.72528365081848</v>
      </c>
      <c r="I1636" s="16">
        <f>VLOOKUP($D1636,'Growth rate'!$B$3:$T$93,19,FALSE)*VLOOKUP($F1636,BY_TRA_Demand_Drivers!$B$5:$J$100,9,FALSE)</f>
        <v>521.21743375771541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12692.957550351972</v>
      </c>
      <c r="H1637" s="16">
        <f>VLOOKUP($D1637,'Growth rate'!$B$3:$T$93,19,FALSE)*VLOOKUP($F1637,BY_TRA_Demand_Drivers!$B$5:$J$100,8,FALSE)</f>
        <v>611.57371233827905</v>
      </c>
      <c r="I1637" s="16">
        <f>VLOOKUP($D1637,'Growth rate'!$B$3:$T$93,19,FALSE)*VLOOKUP($F1637,BY_TRA_Demand_Drivers!$B$5:$J$100,9,FALSE)</f>
        <v>527.99326039656569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12857.965998506543</v>
      </c>
      <c r="H1638" s="16">
        <f>VLOOKUP($D1638,'Growth rate'!$B$3:$T$93,19,FALSE)*VLOOKUP($F1638,BY_TRA_Demand_Drivers!$B$5:$J$100,8,FALSE)</f>
        <v>619.52417059867651</v>
      </c>
      <c r="I1638" s="16">
        <f>VLOOKUP($D1638,'Growth rate'!$B$3:$T$93,19,FALSE)*VLOOKUP($F1638,BY_TRA_Demand_Drivers!$B$5:$J$100,9,FALSE)</f>
        <v>534.85717278172081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13025.119556487127</v>
      </c>
      <c r="H1639" s="16">
        <f>VLOOKUP($D1639,'Growth rate'!$B$3:$T$93,19,FALSE)*VLOOKUP($F1639,BY_TRA_Demand_Drivers!$B$5:$J$100,8,FALSE)</f>
        <v>627.57798481645921</v>
      </c>
      <c r="I1639" s="16">
        <f>VLOOKUP($D1639,'Growth rate'!$B$3:$T$93,19,FALSE)*VLOOKUP($F1639,BY_TRA_Demand_Drivers!$B$5:$J$100,9,FALSE)</f>
        <v>541.81031602788312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13194.446110721459</v>
      </c>
      <c r="H1640" s="16">
        <f>VLOOKUP($D1640,'Growth rate'!$B$3:$T$93,19,FALSE)*VLOOKUP($F1640,BY_TRA_Demand_Drivers!$B$5:$J$100,8,FALSE)</f>
        <v>635.73649861907313</v>
      </c>
      <c r="I1640" s="16">
        <f>VLOOKUP($D1640,'Growth rate'!$B$3:$T$93,19,FALSE)*VLOOKUP($F1640,BY_TRA_Demand_Drivers!$B$5:$J$100,9,FALSE)</f>
        <v>548.85385013624568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13365.973910160837</v>
      </c>
      <c r="H1641" s="16">
        <f>VLOOKUP($D1641,'Growth rate'!$B$3:$T$93,19,FALSE)*VLOOKUP($F1641,BY_TRA_Demand_Drivers!$B$5:$J$100,8,FALSE)</f>
        <v>644.00107310112105</v>
      </c>
      <c r="I1641" s="16">
        <f>VLOOKUP($D1641,'Growth rate'!$B$3:$T$93,19,FALSE)*VLOOKUP($F1641,BY_TRA_Demand_Drivers!$B$5:$J$100,9,FALSE)</f>
        <v>555.98895018801682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13539.731570992924</v>
      </c>
      <c r="H1642" s="16">
        <f>VLOOKUP($D1642,'Growth rate'!$B$3:$T$93,19,FALSE)*VLOOKUP($F1642,BY_TRA_Demand_Drivers!$B$5:$J$100,8,FALSE)</f>
        <v>652.3730870514355</v>
      </c>
      <c r="I1642" s="16">
        <f>VLOOKUP($D1642,'Growth rate'!$B$3:$T$93,19,FALSE)*VLOOKUP($F1642,BY_TRA_Demand_Drivers!$B$5:$J$100,9,FALSE)</f>
        <v>563.21680654046088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13715.748081415832</v>
      </c>
      <c r="H1643" s="16">
        <f>VLOOKUP($D1643,'Growth rate'!$B$3:$T$93,19,FALSE)*VLOOKUP($F1643,BY_TRA_Demand_Drivers!$B$5:$J$100,8,FALSE)</f>
        <v>660.85393718310411</v>
      </c>
      <c r="I1643" s="16">
        <f>VLOOKUP($D1643,'Growth rate'!$B$3:$T$93,19,FALSE)*VLOOKUP($F1643,BY_TRA_Demand_Drivers!$B$5:$J$100,9,FALSE)</f>
        <v>570.53862502548679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956.39950223765004</v>
      </c>
      <c r="H1644" s="16">
        <f>VLOOKUP($D1644,'Growth rate'!$B$3:$T$93,19,FALSE)*VLOOKUP($F1644,BY_TRA_Demand_Drivers!$B$5:$J$100,8,FALSE)</f>
        <v>46.081363759523597</v>
      </c>
      <c r="I1644" s="16">
        <f>VLOOKUP($D1644,'Growth rate'!$B$3:$T$93,19,FALSE)*VLOOKUP($F1644,BY_TRA_Demand_Drivers!$B$5:$J$100,9,FALSE)</f>
        <v>39.783674484447303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997.87096280555659</v>
      </c>
      <c r="H1645" s="16">
        <f>VLOOKUP($D1645,'Growth rate'!$B$3:$T$93,19,FALSE)*VLOOKUP($F1645,BY_TRA_Demand_Drivers!$B$5:$J$100,8,FALSE)</f>
        <v>48.079547003656629</v>
      </c>
      <c r="I1645" s="16">
        <f>VLOOKUP($D1645,'Growth rate'!$B$3:$T$93,19,FALSE)*VLOOKUP($F1645,BY_TRA_Demand_Drivers!$B$5:$J$100,9,FALSE)</f>
        <v>41.508776895906124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1039.3424233734631</v>
      </c>
      <c r="H1646" s="16">
        <f>VLOOKUP($D1646,'Growth rate'!$B$3:$T$93,19,FALSE)*VLOOKUP($F1646,BY_TRA_Demand_Drivers!$B$5:$J$100,8,FALSE)</f>
        <v>50.07773024778966</v>
      </c>
      <c r="I1646" s="16">
        <f>VLOOKUP($D1646,'Growth rate'!$B$3:$T$93,19,FALSE)*VLOOKUP($F1646,BY_TRA_Demand_Drivers!$B$5:$J$100,9,FALSE)</f>
        <v>43.233879307364951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1080.8138839413698</v>
      </c>
      <c r="H1647" s="16">
        <f>VLOOKUP($D1647,'Growth rate'!$B$3:$T$93,19,FALSE)*VLOOKUP($F1647,BY_TRA_Demand_Drivers!$B$5:$J$100,8,FALSE)</f>
        <v>52.075913491922684</v>
      </c>
      <c r="I1647" s="16">
        <f>VLOOKUP($D1647,'Growth rate'!$B$3:$T$93,19,FALSE)*VLOOKUP($F1647,BY_TRA_Demand_Drivers!$B$5:$J$100,9,FALSE)</f>
        <v>44.958981718823772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1122.2853445092767</v>
      </c>
      <c r="H1648" s="16">
        <f>VLOOKUP($D1648,'Growth rate'!$B$3:$T$93,19,FALSE)*VLOOKUP($F1648,BY_TRA_Demand_Drivers!$B$5:$J$100,8,FALSE)</f>
        <v>54.074096736055729</v>
      </c>
      <c r="I1648" s="16">
        <f>VLOOKUP($D1648,'Growth rate'!$B$3:$T$93,19,FALSE)*VLOOKUP($F1648,BY_TRA_Demand_Drivers!$B$5:$J$100,9,FALSE)</f>
        <v>46.684084130282606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1163.7568050771831</v>
      </c>
      <c r="H1649" s="16">
        <f>VLOOKUP($D1649,'Growth rate'!$B$3:$T$93,19,FALSE)*VLOOKUP($F1649,BY_TRA_Demand_Drivers!$B$5:$J$100,8,FALSE)</f>
        <v>56.07227998018876</v>
      </c>
      <c r="I1649" s="16">
        <f>VLOOKUP($D1649,'Growth rate'!$B$3:$T$93,19,FALSE)*VLOOKUP($F1649,BY_TRA_Demand_Drivers!$B$5:$J$100,9,FALSE)</f>
        <v>48.409186541741427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1205.2282656450898</v>
      </c>
      <c r="H1650" s="16">
        <f>VLOOKUP($D1650,'Growth rate'!$B$3:$T$93,19,FALSE)*VLOOKUP($F1650,BY_TRA_Demand_Drivers!$B$5:$J$100,8,FALSE)</f>
        <v>58.070463224321784</v>
      </c>
      <c r="I1650" s="16">
        <f>VLOOKUP($D1650,'Growth rate'!$B$3:$T$93,19,FALSE)*VLOOKUP($F1650,BY_TRA_Demand_Drivers!$B$5:$J$100,9,FALSE)</f>
        <v>50.134288953200247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1246.6997262129964</v>
      </c>
      <c r="H1651" s="16">
        <f>VLOOKUP($D1651,'Growth rate'!$B$3:$T$93,19,FALSE)*VLOOKUP($F1651,BY_TRA_Demand_Drivers!$B$5:$J$100,8,FALSE)</f>
        <v>60.068646468454816</v>
      </c>
      <c r="I1651" s="16">
        <f>VLOOKUP($D1651,'Growth rate'!$B$3:$T$93,19,FALSE)*VLOOKUP($F1651,BY_TRA_Demand_Drivers!$B$5:$J$100,9,FALSE)</f>
        <v>51.859391364659068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1288.1711867809031</v>
      </c>
      <c r="H1652" s="16">
        <f>VLOOKUP($D1652,'Growth rate'!$B$3:$T$93,19,FALSE)*VLOOKUP($F1652,BY_TRA_Demand_Drivers!$B$5:$J$100,8,FALSE)</f>
        <v>62.066829712587861</v>
      </c>
      <c r="I1652" s="16">
        <f>VLOOKUP($D1652,'Growth rate'!$B$3:$T$93,19,FALSE)*VLOOKUP($F1652,BY_TRA_Demand_Drivers!$B$5:$J$100,9,FALSE)</f>
        <v>53.584493776117903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1329.6426473488098</v>
      </c>
      <c r="H1653" s="16">
        <f>VLOOKUP($D1653,'Growth rate'!$B$3:$T$93,19,FALSE)*VLOOKUP($F1653,BY_TRA_Demand_Drivers!$B$5:$J$100,8,FALSE)</f>
        <v>64.065012956720892</v>
      </c>
      <c r="I1653" s="16">
        <f>VLOOKUP($D1653,'Growth rate'!$B$3:$T$93,19,FALSE)*VLOOKUP($F1653,BY_TRA_Demand_Drivers!$B$5:$J$100,9,FALSE)</f>
        <v>55.309596187576723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1371.1141079167164</v>
      </c>
      <c r="H1654" s="16">
        <f>VLOOKUP($D1654,'Growth rate'!$B$3:$T$93,19,FALSE)*VLOOKUP($F1654,BY_TRA_Demand_Drivers!$B$5:$J$100,8,FALSE)</f>
        <v>66.063196200853923</v>
      </c>
      <c r="I1654" s="16">
        <f>VLOOKUP($D1654,'Growth rate'!$B$3:$T$93,19,FALSE)*VLOOKUP($F1654,BY_TRA_Demand_Drivers!$B$5:$J$100,9,FALSE)</f>
        <v>57.034698599035551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1412.5855684846229</v>
      </c>
      <c r="H1655" s="16">
        <f>VLOOKUP($D1655,'Growth rate'!$B$3:$T$93,19,FALSE)*VLOOKUP($F1655,BY_TRA_Demand_Drivers!$B$5:$J$100,8,FALSE)</f>
        <v>68.061379444986954</v>
      </c>
      <c r="I1655" s="16">
        <f>VLOOKUP($D1655,'Growth rate'!$B$3:$T$93,19,FALSE)*VLOOKUP($F1655,BY_TRA_Demand_Drivers!$B$5:$J$100,9,FALSE)</f>
        <v>58.759801010494371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1454.0570290525295</v>
      </c>
      <c r="H1656" s="16">
        <f>VLOOKUP($D1656,'Growth rate'!$B$3:$T$93,19,FALSE)*VLOOKUP($F1656,BY_TRA_Demand_Drivers!$B$5:$J$100,8,FALSE)</f>
        <v>70.059562689119971</v>
      </c>
      <c r="I1656" s="16">
        <f>VLOOKUP($D1656,'Growth rate'!$B$3:$T$93,19,FALSE)*VLOOKUP($F1656,BY_TRA_Demand_Drivers!$B$5:$J$100,9,FALSE)</f>
        <v>60.484903421953192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1495.5284896204362</v>
      </c>
      <c r="H1657" s="16">
        <f>VLOOKUP($D1657,'Growth rate'!$B$3:$T$93,19,FALSE)*VLOOKUP($F1657,BY_TRA_Demand_Drivers!$B$5:$J$100,8,FALSE)</f>
        <v>72.057745933253003</v>
      </c>
      <c r="I1657" s="16">
        <f>VLOOKUP($D1657,'Growth rate'!$B$3:$T$93,19,FALSE)*VLOOKUP($F1657,BY_TRA_Demand_Drivers!$B$5:$J$100,9,FALSE)</f>
        <v>62.210005833412019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1536.9999501883426</v>
      </c>
      <c r="H1658" s="16">
        <f>VLOOKUP($D1658,'Growth rate'!$B$3:$T$93,19,FALSE)*VLOOKUP($F1658,BY_TRA_Demand_Drivers!$B$5:$J$100,8,FALSE)</f>
        <v>74.055929177386034</v>
      </c>
      <c r="I1658" s="16">
        <f>VLOOKUP($D1658,'Growth rate'!$B$3:$T$93,19,FALSE)*VLOOKUP($F1658,BY_TRA_Demand_Drivers!$B$5:$J$100,9,FALSE)</f>
        <v>63.93510824487084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1578.4714107562495</v>
      </c>
      <c r="H1659" s="16">
        <f>VLOOKUP($D1659,'Growth rate'!$B$3:$T$93,19,FALSE)*VLOOKUP($F1659,BY_TRA_Demand_Drivers!$B$5:$J$100,8,FALSE)</f>
        <v>76.054112421519079</v>
      </c>
      <c r="I1659" s="16">
        <f>VLOOKUP($D1659,'Growth rate'!$B$3:$T$93,19,FALSE)*VLOOKUP($F1659,BY_TRA_Demand_Drivers!$B$5:$J$100,9,FALSE)</f>
        <v>65.660210656329667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1619.9428713241562</v>
      </c>
      <c r="H1660" s="16">
        <f>VLOOKUP($D1660,'Growth rate'!$B$3:$T$93,19,FALSE)*VLOOKUP($F1660,BY_TRA_Demand_Drivers!$B$5:$J$100,8,FALSE)</f>
        <v>78.05229566565211</v>
      </c>
      <c r="I1660" s="16">
        <f>VLOOKUP($D1660,'Growth rate'!$B$3:$T$93,19,FALSE)*VLOOKUP($F1660,BY_TRA_Demand_Drivers!$B$5:$J$100,9,FALSE)</f>
        <v>67.385313067788488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1661.4143318920626</v>
      </c>
      <c r="H1661" s="16">
        <f>VLOOKUP($D1661,'Growth rate'!$B$3:$T$93,19,FALSE)*VLOOKUP($F1661,BY_TRA_Demand_Drivers!$B$5:$J$100,8,FALSE)</f>
        <v>80.050478909785141</v>
      </c>
      <c r="I1661" s="16">
        <f>VLOOKUP($D1661,'Growth rate'!$B$3:$T$93,19,FALSE)*VLOOKUP($F1661,BY_TRA_Demand_Drivers!$B$5:$J$100,9,FALSE)</f>
        <v>69.110415479247322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1702.8857924599695</v>
      </c>
      <c r="H1662" s="16">
        <f>VLOOKUP($D1662,'Growth rate'!$B$3:$T$93,19,FALSE)*VLOOKUP($F1662,BY_TRA_Demand_Drivers!$B$5:$J$100,8,FALSE)</f>
        <v>82.048662153918173</v>
      </c>
      <c r="I1662" s="16">
        <f>VLOOKUP($D1662,'Growth rate'!$B$3:$T$93,19,FALSE)*VLOOKUP($F1662,BY_TRA_Demand_Drivers!$B$5:$J$100,9,FALSE)</f>
        <v>70.835517890706143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1744.3572530278761</v>
      </c>
      <c r="H1663" s="16">
        <f>VLOOKUP($D1663,'Growth rate'!$B$3:$T$93,19,FALSE)*VLOOKUP($F1663,BY_TRA_Demand_Drivers!$B$5:$J$100,8,FALSE)</f>
        <v>84.046845398051204</v>
      </c>
      <c r="I1663" s="16">
        <f>VLOOKUP($D1663,'Growth rate'!$B$3:$T$93,19,FALSE)*VLOOKUP($F1663,BY_TRA_Demand_Drivers!$B$5:$J$100,9,FALSE)</f>
        <v>72.560620302164978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1785.8287135957826</v>
      </c>
      <c r="H1664" s="16">
        <f>VLOOKUP($D1664,'Growth rate'!$B$3:$T$93,19,FALSE)*VLOOKUP($F1664,BY_TRA_Demand_Drivers!$B$5:$J$100,8,FALSE)</f>
        <v>86.045028642184235</v>
      </c>
      <c r="I1664" s="16">
        <f>VLOOKUP($D1664,'Growth rate'!$B$3:$T$93,19,FALSE)*VLOOKUP($F1664,BY_TRA_Demand_Drivers!$B$5:$J$100,9,FALSE)</f>
        <v>74.285722713623798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1827.3001741636892</v>
      </c>
      <c r="H1665" s="16">
        <f>VLOOKUP($D1665,'Growth rate'!$B$3:$T$93,19,FALSE)*VLOOKUP($F1665,BY_TRA_Demand_Drivers!$B$5:$J$100,8,FALSE)</f>
        <v>88.043211886317266</v>
      </c>
      <c r="I1665" s="16">
        <f>VLOOKUP($D1665,'Growth rate'!$B$3:$T$93,19,FALSE)*VLOOKUP($F1665,BY_TRA_Demand_Drivers!$B$5:$J$100,9,FALSE)</f>
        <v>76.010825125082619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1868.7716347315959</v>
      </c>
      <c r="H1666" s="16">
        <f>VLOOKUP($D1666,'Growth rate'!$B$3:$T$93,19,FALSE)*VLOOKUP($F1666,BY_TRA_Demand_Drivers!$B$5:$J$100,8,FALSE)</f>
        <v>90.041395130450297</v>
      </c>
      <c r="I1666" s="16">
        <f>VLOOKUP($D1666,'Growth rate'!$B$3:$T$93,19,FALSE)*VLOOKUP($F1666,BY_TRA_Demand_Drivers!$B$5:$J$100,9,FALSE)</f>
        <v>77.735927536541439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1910.2430952995026</v>
      </c>
      <c r="H1667" s="16">
        <f>VLOOKUP($D1667,'Growth rate'!$B$3:$T$93,19,FALSE)*VLOOKUP($F1667,BY_TRA_Demand_Drivers!$B$5:$J$100,8,FALSE)</f>
        <v>92.039578374583328</v>
      </c>
      <c r="I1667" s="16">
        <f>VLOOKUP($D1667,'Growth rate'!$B$3:$T$93,19,FALSE)*VLOOKUP($F1667,BY_TRA_Demand_Drivers!$B$5:$J$100,9,FALSE)</f>
        <v>79.46102994800026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1951.714555867409</v>
      </c>
      <c r="H1668" s="16">
        <f>VLOOKUP($D1668,'Growth rate'!$B$3:$T$93,19,FALSE)*VLOOKUP($F1668,BY_TRA_Demand_Drivers!$B$5:$J$100,8,FALSE)</f>
        <v>94.03776161871636</v>
      </c>
      <c r="I1668" s="16">
        <f>VLOOKUP($D1668,'Growth rate'!$B$3:$T$93,19,FALSE)*VLOOKUP($F1668,BY_TRA_Demand_Drivers!$B$5:$J$100,9,FALSE)</f>
        <v>81.18613235945908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1993.1860164353157</v>
      </c>
      <c r="H1669" s="16">
        <f>VLOOKUP($D1669,'Growth rate'!$B$3:$T$93,19,FALSE)*VLOOKUP($F1669,BY_TRA_Demand_Drivers!$B$5:$J$100,8,FALSE)</f>
        <v>96.035944862849391</v>
      </c>
      <c r="I1669" s="16">
        <f>VLOOKUP($D1669,'Growth rate'!$B$3:$T$93,19,FALSE)*VLOOKUP($F1669,BY_TRA_Demand_Drivers!$B$5:$J$100,9,FALSE)</f>
        <v>82.911234770917915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2034.6574770032223</v>
      </c>
      <c r="H1670" s="16">
        <f>VLOOKUP($D1670,'Growth rate'!$B$3:$T$93,19,FALSE)*VLOOKUP($F1670,BY_TRA_Demand_Drivers!$B$5:$J$100,8,FALSE)</f>
        <v>98.034128106982422</v>
      </c>
      <c r="I1670" s="16">
        <f>VLOOKUP($D1670,'Growth rate'!$B$3:$T$93,19,FALSE)*VLOOKUP($F1670,BY_TRA_Demand_Drivers!$B$5:$J$100,9,FALSE)</f>
        <v>84.636337182376735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2076.128937571129</v>
      </c>
      <c r="H1671" s="16">
        <f>VLOOKUP($D1671,'Growth rate'!$B$3:$T$93,19,FALSE)*VLOOKUP($F1671,BY_TRA_Demand_Drivers!$B$5:$J$100,8,FALSE)</f>
        <v>100.03231135111545</v>
      </c>
      <c r="I1671" s="16">
        <f>VLOOKUP($D1671,'Growth rate'!$B$3:$T$93,19,FALSE)*VLOOKUP($F1671,BY_TRA_Demand_Drivers!$B$5:$J$100,9,FALSE)</f>
        <v>86.361439593835556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2117.6003981390354</v>
      </c>
      <c r="H1672" s="16">
        <f>VLOOKUP($D1672,'Growth rate'!$B$3:$T$93,19,FALSE)*VLOOKUP($F1672,BY_TRA_Demand_Drivers!$B$5:$J$100,8,FALSE)</f>
        <v>102.03049459524848</v>
      </c>
      <c r="I1672" s="16">
        <f>VLOOKUP($D1672,'Growth rate'!$B$3:$T$93,19,FALSE)*VLOOKUP($F1672,BY_TRA_Demand_Drivers!$B$5:$J$100,9,FALSE)</f>
        <v>88.086542005294376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2159.0718587069418</v>
      </c>
      <c r="H1673" s="16">
        <f>VLOOKUP($D1673,'Growth rate'!$B$3:$T$93,19,FALSE)*VLOOKUP($F1673,BY_TRA_Demand_Drivers!$B$5:$J$100,8,FALSE)</f>
        <v>104.0286778393815</v>
      </c>
      <c r="I1673" s="16">
        <f>VLOOKUP($D1673,'Growth rate'!$B$3:$T$93,19,FALSE)*VLOOKUP($F1673,BY_TRA_Demand_Drivers!$B$5:$J$100,9,FALSE)</f>
        <v>89.811644416753197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2200.5433192748492</v>
      </c>
      <c r="H1674" s="16">
        <f>VLOOKUP($D1674,'Growth rate'!$B$3:$T$93,19,FALSE)*VLOOKUP($F1674,BY_TRA_Demand_Drivers!$B$5:$J$100,8,FALSE)</f>
        <v>106.02686108351456</v>
      </c>
      <c r="I1674" s="16">
        <f>VLOOKUP($D1674,'Growth rate'!$B$3:$T$93,19,FALSE)*VLOOKUP($F1674,BY_TRA_Demand_Drivers!$B$5:$J$100,9,FALSE)</f>
        <v>91.536746828212046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2242.0147798427556</v>
      </c>
      <c r="H1675" s="16">
        <f>VLOOKUP($D1675,'Growth rate'!$B$3:$T$93,19,FALSE)*VLOOKUP($F1675,BY_TRA_Demand_Drivers!$B$5:$J$100,8,FALSE)</f>
        <v>108.02504432764759</v>
      </c>
      <c r="I1675" s="16">
        <f>VLOOKUP($D1675,'Growth rate'!$B$3:$T$93,19,FALSE)*VLOOKUP($F1675,BY_TRA_Demand_Drivers!$B$5:$J$100,9,FALSE)</f>
        <v>93.261849239670866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2271.1609719807107</v>
      </c>
      <c r="H1676" s="16">
        <f>VLOOKUP($D1676,'Growth rate'!$B$3:$T$93,19,FALSE)*VLOOKUP($F1676,BY_TRA_Demand_Drivers!$B$5:$J$100,8,FALSE)</f>
        <v>109.42936990390697</v>
      </c>
      <c r="I1676" s="16">
        <f>VLOOKUP($D1676,'Growth rate'!$B$3:$T$93,19,FALSE)*VLOOKUP($F1676,BY_TRA_Demand_Drivers!$B$5:$J$100,9,FALSE)</f>
        <v>94.474253279786552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2300.68606461646</v>
      </c>
      <c r="H1677" s="16">
        <f>VLOOKUP($D1677,'Growth rate'!$B$3:$T$93,19,FALSE)*VLOOKUP($F1677,BY_TRA_Demand_Drivers!$B$5:$J$100,8,FALSE)</f>
        <v>110.85195171265777</v>
      </c>
      <c r="I1677" s="16">
        <f>VLOOKUP($D1677,'Growth rate'!$B$3:$T$93,19,FALSE)*VLOOKUP($F1677,BY_TRA_Demand_Drivers!$B$5:$J$100,9,FALSE)</f>
        <v>95.702418572423781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2330.5949834564735</v>
      </c>
      <c r="H1678" s="16">
        <f>VLOOKUP($D1678,'Growth rate'!$B$3:$T$93,19,FALSE)*VLOOKUP($F1678,BY_TRA_Demand_Drivers!$B$5:$J$100,8,FALSE)</f>
        <v>112.2930270849223</v>
      </c>
      <c r="I1678" s="16">
        <f>VLOOKUP($D1678,'Growth rate'!$B$3:$T$93,19,FALSE)*VLOOKUP($F1678,BY_TRA_Demand_Drivers!$B$5:$J$100,9,FALSE)</f>
        <v>96.946550013865277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2360.8927182414072</v>
      </c>
      <c r="H1679" s="16">
        <f>VLOOKUP($D1679,'Growth rate'!$B$3:$T$93,19,FALSE)*VLOOKUP($F1679,BY_TRA_Demand_Drivers!$B$5:$J$100,8,FALSE)</f>
        <v>113.75283643702626</v>
      </c>
      <c r="I1679" s="16">
        <f>VLOOKUP($D1679,'Growth rate'!$B$3:$T$93,19,FALSE)*VLOOKUP($F1679,BY_TRA_Demand_Drivers!$B$5:$J$100,9,FALSE)</f>
        <v>98.206855164045507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2391.5843235785455</v>
      </c>
      <c r="H1680" s="16">
        <f>VLOOKUP($D1680,'Growth rate'!$B$3:$T$93,19,FALSE)*VLOOKUP($F1680,BY_TRA_Demand_Drivers!$B$5:$J$100,8,FALSE)</f>
        <v>115.2316233107076</v>
      </c>
      <c r="I1680" s="16">
        <f>VLOOKUP($D1680,'Growth rate'!$B$3:$T$93,19,FALSE)*VLOOKUP($F1680,BY_TRA_Demand_Drivers!$B$5:$J$100,9,FALSE)</f>
        <v>99.483544281178098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2422.6749197850668</v>
      </c>
      <c r="H1681" s="16">
        <f>VLOOKUP($D1681,'Growth rate'!$B$3:$T$93,19,FALSE)*VLOOKUP($F1681,BY_TRA_Demand_Drivers!$B$5:$J$100,8,FALSE)</f>
        <v>116.72963441374682</v>
      </c>
      <c r="I1681" s="16">
        <f>VLOOKUP($D1681,'Growth rate'!$B$3:$T$93,19,FALSE)*VLOOKUP($F1681,BY_TRA_Demand_Drivers!$B$5:$J$100,9,FALSE)</f>
        <v>100.77683035683343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2454.169693742273</v>
      </c>
      <c r="H1682" s="16">
        <f>VLOOKUP($D1682,'Growth rate'!$B$3:$T$93,19,FALSE)*VLOOKUP($F1682,BY_TRA_Demand_Drivers!$B$5:$J$100,8,FALSE)</f>
        <v>118.24711966112552</v>
      </c>
      <c r="I1682" s="16">
        <f>VLOOKUP($D1682,'Growth rate'!$B$3:$T$93,19,FALSE)*VLOOKUP($F1682,BY_TRA_Demand_Drivers!$B$5:$J$100,9,FALSE)</f>
        <v>102.08692915147226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2486.0738997609219</v>
      </c>
      <c r="H1683" s="16">
        <f>VLOOKUP($D1683,'Growth rate'!$B$3:$T$93,19,FALSE)*VLOOKUP($F1683,BY_TRA_Demand_Drivers!$B$5:$J$100,8,FALSE)</f>
        <v>119.78433221672014</v>
      </c>
      <c r="I1683" s="16">
        <f>VLOOKUP($D1683,'Growth rate'!$B$3:$T$93,19,FALSE)*VLOOKUP($F1683,BY_TRA_Demand_Drivers!$B$5:$J$100,9,FALSE)</f>
        <v>103.41405923044138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2518.3928604578136</v>
      </c>
      <c r="H1684" s="16">
        <f>VLOOKUP($D1684,'Growth rate'!$B$3:$T$93,19,FALSE)*VLOOKUP($F1684,BY_TRA_Demand_Drivers!$B$5:$J$100,8,FALSE)</f>
        <v>121.34152853553748</v>
      </c>
      <c r="I1684" s="16">
        <f>VLOOKUP($D1684,'Growth rate'!$B$3:$T$93,19,FALSE)*VLOOKUP($F1684,BY_TRA_Demand_Drivers!$B$5:$J$100,9,FALSE)</f>
        <v>104.7584420004371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2551.1319676437647</v>
      </c>
      <c r="H1685" s="16">
        <f>VLOOKUP($D1685,'Growth rate'!$B$3:$T$93,19,FALSE)*VLOOKUP($F1685,BY_TRA_Demand_Drivers!$B$5:$J$100,8,FALSE)</f>
        <v>122.91896840649945</v>
      </c>
      <c r="I1685" s="16">
        <f>VLOOKUP($D1685,'Growth rate'!$B$3:$T$93,19,FALSE)*VLOOKUP($F1685,BY_TRA_Demand_Drivers!$B$5:$J$100,9,FALSE)</f>
        <v>106.12030174644276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2584.2966832231336</v>
      </c>
      <c r="H1686" s="16">
        <f>VLOOKUP($D1686,'Growth rate'!$B$3:$T$93,19,FALSE)*VLOOKUP($F1686,BY_TRA_Demand_Drivers!$B$5:$J$100,8,FALSE)</f>
        <v>124.51691499578395</v>
      </c>
      <c r="I1686" s="16">
        <f>VLOOKUP($D1686,'Growth rate'!$B$3:$T$93,19,FALSE)*VLOOKUP($F1686,BY_TRA_Demand_Drivers!$B$5:$J$100,9,FALSE)</f>
        <v>107.49986566914653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2617.8925401050342</v>
      </c>
      <c r="H1687" s="16">
        <f>VLOOKUP($D1687,'Growth rate'!$B$3:$T$93,19,FALSE)*VLOOKUP($F1687,BY_TRA_Demand_Drivers!$B$5:$J$100,8,FALSE)</f>
        <v>126.13563489072914</v>
      </c>
      <c r="I1687" s="16">
        <f>VLOOKUP($D1687,'Growth rate'!$B$3:$T$93,19,FALSE)*VLOOKUP($F1687,BY_TRA_Demand_Drivers!$B$5:$J$100,9,FALSE)</f>
        <v>108.89736392284543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2651.9251431263992</v>
      </c>
      <c r="H1688" s="16">
        <f>VLOOKUP($D1688,'Growth rate'!$B$3:$T$93,19,FALSE)*VLOOKUP($F1688,BY_TRA_Demand_Drivers!$B$5:$J$100,8,FALSE)</f>
        <v>127.77539814430858</v>
      </c>
      <c r="I1688" s="16">
        <f>VLOOKUP($D1688,'Growth rate'!$B$3:$T$93,19,FALSE)*VLOOKUP($F1688,BY_TRA_Demand_Drivers!$B$5:$J$100,9,FALSE)</f>
        <v>110.31302965384239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2686.4001699870423</v>
      </c>
      <c r="H1689" s="16">
        <f>VLOOKUP($D1689,'Growth rate'!$B$3:$T$93,19,FALSE)*VLOOKUP($F1689,BY_TRA_Demand_Drivers!$B$5:$J$100,8,FALSE)</f>
        <v>129.43647832018459</v>
      </c>
      <c r="I1689" s="16">
        <f>VLOOKUP($D1689,'Growth rate'!$B$3:$T$93,19,FALSE)*VLOOKUP($F1689,BY_TRA_Demand_Drivers!$B$5:$J$100,9,FALSE)</f>
        <v>111.74709903934234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2721.3233721968736</v>
      </c>
      <c r="H1690" s="16">
        <f>VLOOKUP($D1690,'Growth rate'!$B$3:$T$93,19,FALSE)*VLOOKUP($F1690,BY_TRA_Demand_Drivers!$B$5:$J$100,8,FALSE)</f>
        <v>131.11915253834698</v>
      </c>
      <c r="I1690" s="16">
        <f>VLOOKUP($D1690,'Growth rate'!$B$3:$T$93,19,FALSE)*VLOOKUP($F1690,BY_TRA_Demand_Drivers!$B$5:$J$100,9,FALSE)</f>
        <v>113.19981132685378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2756.7005760354327</v>
      </c>
      <c r="H1691" s="16">
        <f>VLOOKUP($D1691,'Growth rate'!$B$3:$T$93,19,FALSE)*VLOOKUP($F1691,BY_TRA_Demand_Drivers!$B$5:$J$100,8,FALSE)</f>
        <v>132.82370152134547</v>
      </c>
      <c r="I1691" s="16">
        <f>VLOOKUP($D1691,'Growth rate'!$B$3:$T$93,19,FALSE)*VLOOKUP($F1691,BY_TRA_Demand_Drivers!$B$5:$J$100,9,FALSE)</f>
        <v>114.67140887410287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2792.5376835238926</v>
      </c>
      <c r="H1692" s="16">
        <f>VLOOKUP($D1692,'Growth rate'!$B$3:$T$93,19,FALSE)*VLOOKUP($F1692,BY_TRA_Demand_Drivers!$B$5:$J$100,8,FALSE)</f>
        <v>134.55040964112291</v>
      </c>
      <c r="I1692" s="16">
        <f>VLOOKUP($D1692,'Growth rate'!$B$3:$T$93,19,FALSE)*VLOOKUP($F1692,BY_TRA_Demand_Drivers!$B$5:$J$100,9,FALSE)</f>
        <v>116.16213718946616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2828.8406734097034</v>
      </c>
      <c r="H1693" s="16">
        <f>VLOOKUP($D1693,'Growth rate'!$B$3:$T$93,19,FALSE)*VLOOKUP($F1693,BY_TRA_Demand_Drivers!$B$5:$J$100,8,FALSE)</f>
        <v>136.29956496645752</v>
      </c>
      <c r="I1693" s="16">
        <f>VLOOKUP($D1693,'Growth rate'!$B$3:$T$93,19,FALSE)*VLOOKUP($F1693,BY_TRA_Demand_Drivers!$B$5:$J$100,9,FALSE)</f>
        <v>117.67224497292924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2865.615602164029</v>
      </c>
      <c r="H1694" s="16">
        <f>VLOOKUP($D1694,'Growth rate'!$B$3:$T$93,19,FALSE)*VLOOKUP($F1694,BY_TRA_Demand_Drivers!$B$5:$J$100,8,FALSE)</f>
        <v>138.07145931102147</v>
      </c>
      <c r="I1694" s="16">
        <f>VLOOKUP($D1694,'Growth rate'!$B$3:$T$93,19,FALSE)*VLOOKUP($F1694,BY_TRA_Demand_Drivers!$B$5:$J$100,9,FALSE)</f>
        <v>119.2019841575773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2902.8686049921607</v>
      </c>
      <c r="H1695" s="16">
        <f>VLOOKUP($D1695,'Growth rate'!$B$3:$T$93,19,FALSE)*VLOOKUP($F1695,BY_TRA_Demand_Drivers!$B$5:$J$100,8,FALSE)</f>
        <v>139.86638828206472</v>
      </c>
      <c r="I1695" s="16">
        <f>VLOOKUP($D1695,'Growth rate'!$B$3:$T$93,19,FALSE)*VLOOKUP($F1695,BY_TRA_Demand_Drivers!$B$5:$J$100,9,FALSE)</f>
        <v>120.75160995162578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2940.6058968570583</v>
      </c>
      <c r="H1696" s="16">
        <f>VLOOKUP($D1696,'Growth rate'!$B$3:$T$93,19,FALSE)*VLOOKUP($F1696,BY_TRA_Demand_Drivers!$B$5:$J$100,8,FALSE)</f>
        <v>141.68465132973154</v>
      </c>
      <c r="I1696" s="16">
        <f>VLOOKUP($D1696,'Growth rate'!$B$3:$T$93,19,FALSE)*VLOOKUP($F1696,BY_TRA_Demand_Drivers!$B$5:$J$100,9,FALSE)</f>
        <v>122.3213808809969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2978.8337735162004</v>
      </c>
      <c r="H1697" s="16">
        <f>VLOOKUP($D1697,'Growth rate'!$B$3:$T$93,19,FALSE)*VLOOKUP($F1697,BY_TRA_Demand_Drivers!$B$5:$J$100,8,FALSE)</f>
        <v>143.52655179701804</v>
      </c>
      <c r="I1697" s="16">
        <f>VLOOKUP($D1697,'Growth rate'!$B$3:$T$93,19,FALSE)*VLOOKUP($F1697,BY_TRA_Demand_Drivers!$B$5:$J$100,9,FALSE)</f>
        <v>123.91155883244986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3017.5586125719105</v>
      </c>
      <c r="H1698" s="16">
        <f>VLOOKUP($D1698,'Growth rate'!$B$3:$T$93,19,FALSE)*VLOOKUP($F1698,BY_TRA_Demand_Drivers!$B$5:$J$100,8,FALSE)</f>
        <v>145.39239697037925</v>
      </c>
      <c r="I1698" s="16">
        <f>VLOOKUP($D1698,'Growth rate'!$B$3:$T$93,19,FALSE)*VLOOKUP($F1698,BY_TRA_Demand_Drivers!$B$5:$J$100,9,FALSE)</f>
        <v>125.52240909727169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3056.7868745353449</v>
      </c>
      <c r="H1699" s="16">
        <f>VLOOKUP($D1699,'Growth rate'!$B$3:$T$93,19,FALSE)*VLOOKUP($F1699,BY_TRA_Demand_Drivers!$B$5:$J$100,8,FALSE)</f>
        <v>147.28249813099416</v>
      </c>
      <c r="I1699" s="16">
        <f>VLOOKUP($D1699,'Growth rate'!$B$3:$T$93,19,FALSE)*VLOOKUP($F1699,BY_TRA_Demand_Drivers!$B$5:$J$100,9,FALSE)</f>
        <v>127.1542004155362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3096.5251039043042</v>
      </c>
      <c r="H1700" s="16">
        <f>VLOOKUP($D1700,'Growth rate'!$B$3:$T$93,19,FALSE)*VLOOKUP($F1700,BY_TRA_Demand_Drivers!$B$5:$J$100,8,FALSE)</f>
        <v>149.19717060669709</v>
      </c>
      <c r="I1700" s="16">
        <f>VLOOKUP($D1700,'Growth rate'!$B$3:$T$93,19,FALSE)*VLOOKUP($F1700,BY_TRA_Demand_Drivers!$B$5:$J$100,9,FALSE)</f>
        <v>128.80720502093817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3136.7799302550593</v>
      </c>
      <c r="H1701" s="16">
        <f>VLOOKUP($D1701,'Growth rate'!$B$3:$T$93,19,FALSE)*VLOOKUP($F1701,BY_TRA_Demand_Drivers!$B$5:$J$100,8,FALSE)</f>
        <v>151.13673382458413</v>
      </c>
      <c r="I1701" s="16">
        <f>VLOOKUP($D1701,'Growth rate'!$B$3:$T$93,19,FALSE)*VLOOKUP($F1701,BY_TRA_Demand_Drivers!$B$5:$J$100,9,FALSE)</f>
        <v>130.48169868621034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3177.5580693483748</v>
      </c>
      <c r="H1702" s="16">
        <f>VLOOKUP($D1702,'Growth rate'!$B$3:$T$93,19,FALSE)*VLOOKUP($F1702,BY_TRA_Demand_Drivers!$B$5:$J$100,8,FALSE)</f>
        <v>153.10151136430369</v>
      </c>
      <c r="I1702" s="16">
        <f>VLOOKUP($D1702,'Growth rate'!$B$3:$T$93,19,FALSE)*VLOOKUP($F1702,BY_TRA_Demand_Drivers!$B$5:$J$100,9,FALSE)</f>
        <v>132.17796076913106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3218.8663242499038</v>
      </c>
      <c r="H1703" s="16">
        <f>VLOOKUP($D1703,'Growth rate'!$B$3:$T$93,19,FALSE)*VLOOKUP($F1703,BY_TRA_Demand_Drivers!$B$5:$J$100,8,FALSE)</f>
        <v>155.09183101203965</v>
      </c>
      <c r="I1703" s="16">
        <f>VLOOKUP($D1703,'Growth rate'!$B$3:$T$93,19,FALSE)*VLOOKUP($F1703,BY_TRA_Demand_Drivers!$B$5:$J$100,9,FALSE)</f>
        <v>133.89627425912977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3260.7115864651519</v>
      </c>
      <c r="H1704" s="16">
        <f>VLOOKUP($D1704,'Growth rate'!$B$3:$T$93,19,FALSE)*VLOOKUP($F1704,BY_TRA_Demand_Drivers!$B$5:$J$100,8,FALSE)</f>
        <v>157.10802481519613</v>
      </c>
      <c r="I1704" s="16">
        <f>VLOOKUP($D1704,'Growth rate'!$B$3:$T$93,19,FALSE)*VLOOKUP($F1704,BY_TRA_Demand_Drivers!$B$5:$J$100,9,FALSE)</f>
        <v>135.63692582449841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3303.1008370891986</v>
      </c>
      <c r="H1705" s="16">
        <f>VLOOKUP($D1705,'Growth rate'!$B$3:$T$93,19,FALSE)*VLOOKUP($F1705,BY_TRA_Demand_Drivers!$B$5:$J$100,8,FALSE)</f>
        <v>159.15042913779365</v>
      </c>
      <c r="I1705" s="16">
        <f>VLOOKUP($D1705,'Growth rate'!$B$3:$T$93,19,FALSE)*VLOOKUP($F1705,BY_TRA_Demand_Drivers!$B$5:$J$100,9,FALSE)</f>
        <v>137.40020586021689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3346.041147971358</v>
      </c>
      <c r="H1706" s="16">
        <f>VLOOKUP($D1706,'Growth rate'!$B$3:$T$93,19,FALSE)*VLOOKUP($F1706,BY_TRA_Demand_Drivers!$B$5:$J$100,8,FALSE)</f>
        <v>161.21938471658495</v>
      </c>
      <c r="I1706" s="16">
        <f>VLOOKUP($D1706,'Growth rate'!$B$3:$T$93,19,FALSE)*VLOOKUP($F1706,BY_TRA_Demand_Drivers!$B$5:$J$100,9,FALSE)</f>
        <v>139.18640853639971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3389.5396828949852</v>
      </c>
      <c r="H1707" s="16">
        <f>VLOOKUP($D1707,'Growth rate'!$B$3:$T$93,19,FALSE)*VLOOKUP($F1707,BY_TRA_Demand_Drivers!$B$5:$J$100,8,FALSE)</f>
        <v>163.31523671790055</v>
      </c>
      <c r="I1707" s="16">
        <f>VLOOKUP($D1707,'Growth rate'!$B$3:$T$93,19,FALSE)*VLOOKUP($F1707,BY_TRA_Demand_Drivers!$B$5:$J$100,9,FALSE)</f>
        <v>140.99583184737287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3433.6036987726202</v>
      </c>
      <c r="H1708" s="16">
        <f>VLOOKUP($D1708,'Growth rate'!$B$3:$T$93,19,FALSE)*VLOOKUP($F1708,BY_TRA_Demand_Drivers!$B$5:$J$100,8,FALSE)</f>
        <v>165.43833479523326</v>
      </c>
      <c r="I1708" s="16">
        <f>VLOOKUP($D1708,'Growth rate'!$B$3:$T$93,19,FALSE)*VLOOKUP($F1708,BY_TRA_Demand_Drivers!$B$5:$J$100,9,FALSE)</f>
        <v>142.82877766138873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3478.2405468566635</v>
      </c>
      <c r="H1709" s="16">
        <f>VLOOKUP($D1709,'Growth rate'!$B$3:$T$93,19,FALSE)*VLOOKUP($F1709,BY_TRA_Demand_Drivers!$B$5:$J$100,8,FALSE)</f>
        <v>167.58903314757126</v>
      </c>
      <c r="I1709" s="16">
        <f>VLOOKUP($D1709,'Growth rate'!$B$3:$T$93,19,FALSE)*VLOOKUP($F1709,BY_TRA_Demand_Drivers!$B$5:$J$100,9,FALSE)</f>
        <v>144.68555177098676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3523.4576739658</v>
      </c>
      <c r="H1710" s="16">
        <f>VLOOKUP($D1710,'Growth rate'!$B$3:$T$93,19,FALSE)*VLOOKUP($F1710,BY_TRA_Demand_Drivers!$B$5:$J$100,8,FALSE)</f>
        <v>169.76769057848969</v>
      </c>
      <c r="I1710" s="16">
        <f>VLOOKUP($D1710,'Growth rate'!$B$3:$T$93,19,FALSE)*VLOOKUP($F1710,BY_TRA_Demand_Drivers!$B$5:$J$100,9,FALSE)</f>
        <v>146.56646394400957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3569.2626237273544</v>
      </c>
      <c r="H1711" s="16">
        <f>VLOOKUP($D1711,'Growth rate'!$B$3:$T$93,19,FALSE)*VLOOKUP($F1711,BY_TRA_Demand_Drivers!$B$5:$J$100,8,FALSE)</f>
        <v>171.97467055601001</v>
      </c>
      <c r="I1711" s="16">
        <f>VLOOKUP($D1711,'Growth rate'!$B$3:$T$93,19,FALSE)*VLOOKUP($F1711,BY_TRA_Demand_Drivers!$B$5:$J$100,9,FALSE)</f>
        <v>148.47182797528166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3615.6630378358095</v>
      </c>
      <c r="H1712" s="16">
        <f>VLOOKUP($D1712,'Growth rate'!$B$3:$T$93,19,FALSE)*VLOOKUP($F1712,BY_TRA_Demand_Drivers!$B$5:$J$100,8,FALSE)</f>
        <v>174.21034127323813</v>
      </c>
      <c r="I1712" s="16">
        <f>VLOOKUP($D1712,'Growth rate'!$B$3:$T$93,19,FALSE)*VLOOKUP($F1712,BY_TRA_Demand_Drivers!$B$5:$J$100,9,FALSE)</f>
        <v>150.4019617389603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3662.6666573276757</v>
      </c>
      <c r="H1713" s="16">
        <f>VLOOKUP($D1713,'Growth rate'!$B$3:$T$93,19,FALSE)*VLOOKUP($F1713,BY_TRA_Demand_Drivers!$B$5:$J$100,8,FALSE)</f>
        <v>176.47507570979025</v>
      </c>
      <c r="I1713" s="16">
        <f>VLOOKUP($D1713,'Growth rate'!$B$3:$T$93,19,FALSE)*VLOOKUP($F1713,BY_TRA_Demand_Drivers!$B$5:$J$100,9,FALSE)</f>
        <v>152.35718724156681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3710.2813238729345</v>
      </c>
      <c r="H1714" s="16">
        <f>VLOOKUP($D1714,'Growth rate'!$B$3:$T$93,19,FALSE)*VLOOKUP($F1714,BY_TRA_Demand_Drivers!$B$5:$J$100,8,FALSE)</f>
        <v>178.76925169401747</v>
      </c>
      <c r="I1714" s="16">
        <f>VLOOKUP($D1714,'Growth rate'!$B$3:$T$93,19,FALSE)*VLOOKUP($F1714,BY_TRA_Demand_Drivers!$B$5:$J$100,9,FALSE)</f>
        <v>154.33783067570715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3758.5149810832822</v>
      </c>
      <c r="H1715" s="16">
        <f>VLOOKUP($D1715,'Growth rate'!$B$3:$T$93,19,FALSE)*VLOOKUP($F1715,BY_TRA_Demand_Drivers!$B$5:$J$100,8,FALSE)</f>
        <v>181.09325196603967</v>
      </c>
      <c r="I1715" s="16">
        <f>VLOOKUP($D1715,'Growth rate'!$B$3:$T$93,19,FALSE)*VLOOKUP($F1715,BY_TRA_Demand_Drivers!$B$5:$J$100,9,FALSE)</f>
        <v>156.34422247449132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3807.3756758373643</v>
      </c>
      <c r="H1716" s="16">
        <f>VLOOKUP($D1716,'Growth rate'!$B$3:$T$93,19,FALSE)*VLOOKUP($F1716,BY_TRA_Demand_Drivers!$B$5:$J$100,8,FALSE)</f>
        <v>183.44746424159817</v>
      </c>
      <c r="I1716" s="16">
        <f>VLOOKUP($D1716,'Growth rate'!$B$3:$T$93,19,FALSE)*VLOOKUP($F1716,BY_TRA_Demand_Drivers!$B$5:$J$100,9,FALSE)</f>
        <v>158.37669736665967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3856.8715596232491</v>
      </c>
      <c r="H1717" s="16">
        <f>VLOOKUP($D1717,'Growth rate'!$B$3:$T$93,19,FALSE)*VLOOKUP($F1717,BY_TRA_Demand_Drivers!$B$5:$J$100,8,FALSE)</f>
        <v>185.83228127673891</v>
      </c>
      <c r="I1717" s="16">
        <f>VLOOKUP($D1717,'Growth rate'!$B$3:$T$93,19,FALSE)*VLOOKUP($F1717,BY_TRA_Demand_Drivers!$B$5:$J$100,9,FALSE)</f>
        <v>160.43559443242623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3907.0108898983522</v>
      </c>
      <c r="H1718" s="16">
        <f>VLOOKUP($D1718,'Growth rate'!$B$3:$T$93,19,FALSE)*VLOOKUP($F1718,BY_TRA_Demand_Drivers!$B$5:$J$100,8,FALSE)</f>
        <v>188.24810093333653</v>
      </c>
      <c r="I1718" s="16">
        <f>VLOOKUP($D1718,'Growth rate'!$B$3:$T$93,19,FALSE)*VLOOKUP($F1718,BY_TRA_Demand_Drivers!$B$5:$J$100,9,FALSE)</f>
        <v>162.52125716004778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3957.8020314670302</v>
      </c>
      <c r="H1719" s="16">
        <f>VLOOKUP($D1719,'Growth rate'!$B$3:$T$93,19,FALSE)*VLOOKUP($F1719,BY_TRA_Demand_Drivers!$B$5:$J$100,8,FALSE)</f>
        <v>190.69532624546989</v>
      </c>
      <c r="I1719" s="16">
        <f>VLOOKUP($D1719,'Growth rate'!$B$3:$T$93,19,FALSE)*VLOOKUP($F1719,BY_TRA_Demand_Drivers!$B$5:$J$100,9,FALSE)</f>
        <v>164.63403350312839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4009.2534578761001</v>
      </c>
      <c r="H1720" s="16">
        <f>VLOOKUP($D1720,'Growth rate'!$B$3:$T$93,19,FALSE)*VLOOKUP($F1720,BY_TRA_Demand_Drivers!$B$5:$J$100,8,FALSE)</f>
        <v>193.17436548666092</v>
      </c>
      <c r="I1720" s="16">
        <f>VLOOKUP($D1720,'Growth rate'!$B$3:$T$93,19,FALSE)*VLOOKUP($F1720,BY_TRA_Demand_Drivers!$B$5:$J$100,9,FALSE)</f>
        <v>166.77427593866901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4061.3737528284892</v>
      </c>
      <c r="H1721" s="16">
        <f>VLOOKUP($D1721,'Growth rate'!$B$3:$T$93,19,FALSE)*VLOOKUP($F1721,BY_TRA_Demand_Drivers!$B$5:$J$100,8,FALSE)</f>
        <v>195.68563223798751</v>
      </c>
      <c r="I1721" s="16">
        <f>VLOOKUP($D1721,'Growth rate'!$B$3:$T$93,19,FALSE)*VLOOKUP($F1721,BY_TRA_Demand_Drivers!$B$5:$J$100,9,FALSE)</f>
        <v>168.94234152587168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4114.1716116152593</v>
      </c>
      <c r="H1722" s="16">
        <f>VLOOKUP($D1722,'Growth rate'!$B$3:$T$93,19,FALSE)*VLOOKUP($F1722,BY_TRA_Demand_Drivers!$B$5:$J$100,8,FALSE)</f>
        <v>198.22954545708134</v>
      </c>
      <c r="I1722" s="16">
        <f>VLOOKUP($D1722,'Growth rate'!$B$3:$T$93,19,FALSE)*VLOOKUP($F1722,BY_TRA_Demand_Drivers!$B$5:$J$100,9,FALSE)</f>
        <v>171.138591965708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4167.6558425662579</v>
      </c>
      <c r="H1723" s="16">
        <f>VLOOKUP($D1723,'Growth rate'!$B$3:$T$93,19,FALSE)*VLOOKUP($F1723,BY_TRA_Demand_Drivers!$B$5:$J$100,8,FALSE)</f>
        <v>200.80652954802338</v>
      </c>
      <c r="I1723" s="16">
        <f>VLOOKUP($D1723,'Growth rate'!$B$3:$T$93,19,FALSE)*VLOOKUP($F1723,BY_TRA_Demand_Drivers!$B$5:$J$100,9,FALSE)</f>
        <v>173.36339366126219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4221.835368519618</v>
      </c>
      <c r="H1724" s="16">
        <f>VLOOKUP($D1724,'Growth rate'!$B$3:$T$93,19,FALSE)*VLOOKUP($F1724,BY_TRA_Demand_Drivers!$B$5:$J$100,8,FALSE)</f>
        <v>203.41701443214762</v>
      </c>
      <c r="I1724" s="16">
        <f>VLOOKUP($D1724,'Growth rate'!$B$3:$T$93,19,FALSE)*VLOOKUP($F1724,BY_TRA_Demand_Drivers!$B$5:$J$100,9,FALSE)</f>
        <v>175.61711777885856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4276.7192283103723</v>
      </c>
      <c r="H1725" s="16">
        <f>VLOOKUP($D1725,'Growth rate'!$B$3:$T$93,19,FALSE)*VLOOKUP($F1725,BY_TRA_Demand_Drivers!$B$5:$J$100,8,FALSE)</f>
        <v>206.06143561976552</v>
      </c>
      <c r="I1725" s="16">
        <f>VLOOKUP($D1725,'Growth rate'!$B$3:$T$93,19,FALSE)*VLOOKUP($F1725,BY_TRA_Demand_Drivers!$B$5:$J$100,9,FALSE)</f>
        <v>177.9001403099837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703.92007720588197</v>
      </c>
      <c r="H1726" s="16">
        <f>VLOOKUP($D1726,'Growth rate'!$B$3:$T$93,19,FALSE)*VLOOKUP($F1726,BY_TRA_Demand_Drivers!$B$5:$J$100,8,FALSE)</f>
        <v>33.916367647058799</v>
      </c>
      <c r="I1726" s="16">
        <f>VLOOKUP($D1726,'Growth rate'!$B$3:$T$93,19,FALSE)*VLOOKUP($F1726,BY_TRA_Demand_Drivers!$B$5:$J$100,9,FALSE)</f>
        <v>29.281202205882401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734.44350769335165</v>
      </c>
      <c r="H1727" s="16">
        <f>VLOOKUP($D1727,'Growth rate'!$B$3:$T$93,19,FALSE)*VLOOKUP($F1727,BY_TRA_Demand_Drivers!$B$5:$J$100,8,FALSE)</f>
        <v>35.387051498514957</v>
      </c>
      <c r="I1727" s="16">
        <f>VLOOKUP($D1727,'Growth rate'!$B$3:$T$93,19,FALSE)*VLOOKUP($F1727,BY_TRA_Demand_Drivers!$B$5:$J$100,9,FALSE)</f>
        <v>30.550895696752086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764.96693818082133</v>
      </c>
      <c r="H1728" s="16">
        <f>VLOOKUP($D1728,'Growth rate'!$B$3:$T$93,19,FALSE)*VLOOKUP($F1728,BY_TRA_Demand_Drivers!$B$5:$J$100,8,FALSE)</f>
        <v>36.857735349971122</v>
      </c>
      <c r="I1728" s="16">
        <f>VLOOKUP($D1728,'Growth rate'!$B$3:$T$93,19,FALSE)*VLOOKUP($F1728,BY_TRA_Demand_Drivers!$B$5:$J$100,9,FALSE)</f>
        <v>31.820589187621771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795.4903686682909</v>
      </c>
      <c r="H1729" s="16">
        <f>VLOOKUP($D1729,'Growth rate'!$B$3:$T$93,19,FALSE)*VLOOKUP($F1729,BY_TRA_Demand_Drivers!$B$5:$J$100,8,FALSE)</f>
        <v>38.32841920142728</v>
      </c>
      <c r="I1729" s="16">
        <f>VLOOKUP($D1729,'Growth rate'!$B$3:$T$93,19,FALSE)*VLOOKUP($F1729,BY_TRA_Demand_Drivers!$B$5:$J$100,9,FALSE)</f>
        <v>33.090282678491455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826.01379915576081</v>
      </c>
      <c r="H1730" s="16">
        <f>VLOOKUP($D1730,'Growth rate'!$B$3:$T$93,19,FALSE)*VLOOKUP($F1730,BY_TRA_Demand_Drivers!$B$5:$J$100,8,FALSE)</f>
        <v>39.799103052883446</v>
      </c>
      <c r="I1730" s="16">
        <f>VLOOKUP($D1730,'Growth rate'!$B$3:$T$93,19,FALSE)*VLOOKUP($F1730,BY_TRA_Demand_Drivers!$B$5:$J$100,9,FALSE)</f>
        <v>34.359976169361147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856.53722964323038</v>
      </c>
      <c r="H1731" s="16">
        <f>VLOOKUP($D1731,'Growth rate'!$B$3:$T$93,19,FALSE)*VLOOKUP($F1731,BY_TRA_Demand_Drivers!$B$5:$J$100,8,FALSE)</f>
        <v>41.269786904339611</v>
      </c>
      <c r="I1731" s="16">
        <f>VLOOKUP($D1731,'Growth rate'!$B$3:$T$93,19,FALSE)*VLOOKUP($F1731,BY_TRA_Demand_Drivers!$B$5:$J$100,9,FALSE)</f>
        <v>35.629669660230839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887.06066013070006</v>
      </c>
      <c r="H1732" s="16">
        <f>VLOOKUP($D1732,'Growth rate'!$B$3:$T$93,19,FALSE)*VLOOKUP($F1732,BY_TRA_Demand_Drivers!$B$5:$J$100,8,FALSE)</f>
        <v>42.740470755795769</v>
      </c>
      <c r="I1732" s="16">
        <f>VLOOKUP($D1732,'Growth rate'!$B$3:$T$93,19,FALSE)*VLOOKUP($F1732,BY_TRA_Demand_Drivers!$B$5:$J$100,9,FALSE)</f>
        <v>36.899363151100523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917.58409061816974</v>
      </c>
      <c r="H1733" s="16">
        <f>VLOOKUP($D1733,'Growth rate'!$B$3:$T$93,19,FALSE)*VLOOKUP($F1733,BY_TRA_Demand_Drivers!$B$5:$J$100,8,FALSE)</f>
        <v>44.211154607251927</v>
      </c>
      <c r="I1733" s="16">
        <f>VLOOKUP($D1733,'Growth rate'!$B$3:$T$93,19,FALSE)*VLOOKUP($F1733,BY_TRA_Demand_Drivers!$B$5:$J$100,9,FALSE)</f>
        <v>38.169056641970208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948.10752110563953</v>
      </c>
      <c r="H1734" s="16">
        <f>VLOOKUP($D1734,'Growth rate'!$B$3:$T$93,19,FALSE)*VLOOKUP($F1734,BY_TRA_Demand_Drivers!$B$5:$J$100,8,FALSE)</f>
        <v>45.681838458708093</v>
      </c>
      <c r="I1734" s="16">
        <f>VLOOKUP($D1734,'Growth rate'!$B$3:$T$93,19,FALSE)*VLOOKUP($F1734,BY_TRA_Demand_Drivers!$B$5:$J$100,9,FALSE)</f>
        <v>39.4387501328399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978.63095159310922</v>
      </c>
      <c r="H1735" s="16">
        <f>VLOOKUP($D1735,'Growth rate'!$B$3:$T$93,19,FALSE)*VLOOKUP($F1735,BY_TRA_Demand_Drivers!$B$5:$J$100,8,FALSE)</f>
        <v>47.152522310164258</v>
      </c>
      <c r="I1735" s="16">
        <f>VLOOKUP($D1735,'Growth rate'!$B$3:$T$93,19,FALSE)*VLOOKUP($F1735,BY_TRA_Demand_Drivers!$B$5:$J$100,9,FALSE)</f>
        <v>40.708443623709584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1009.1543820805789</v>
      </c>
      <c r="H1736" s="16">
        <f>VLOOKUP($D1736,'Growth rate'!$B$3:$T$93,19,FALSE)*VLOOKUP($F1736,BY_TRA_Demand_Drivers!$B$5:$J$100,8,FALSE)</f>
        <v>48.623206161620416</v>
      </c>
      <c r="I1736" s="16">
        <f>VLOOKUP($D1736,'Growth rate'!$B$3:$T$93,19,FALSE)*VLOOKUP($F1736,BY_TRA_Demand_Drivers!$B$5:$J$100,9,FALSE)</f>
        <v>41.978137114579269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1039.6778125680485</v>
      </c>
      <c r="H1737" s="16">
        <f>VLOOKUP($D1737,'Growth rate'!$B$3:$T$93,19,FALSE)*VLOOKUP($F1737,BY_TRA_Demand_Drivers!$B$5:$J$100,8,FALSE)</f>
        <v>50.093890013076575</v>
      </c>
      <c r="I1737" s="16">
        <f>VLOOKUP($D1737,'Growth rate'!$B$3:$T$93,19,FALSE)*VLOOKUP($F1737,BY_TRA_Demand_Drivers!$B$5:$J$100,9,FALSE)</f>
        <v>43.247830605448954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1070.2012430555183</v>
      </c>
      <c r="H1738" s="16">
        <f>VLOOKUP($D1738,'Growth rate'!$B$3:$T$93,19,FALSE)*VLOOKUP($F1738,BY_TRA_Demand_Drivers!$B$5:$J$100,8,FALSE)</f>
        <v>51.56457386453274</v>
      </c>
      <c r="I1738" s="16">
        <f>VLOOKUP($D1738,'Growth rate'!$B$3:$T$93,19,FALSE)*VLOOKUP($F1738,BY_TRA_Demand_Drivers!$B$5:$J$100,9,FALSE)</f>
        <v>44.517524096318638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1100.7246735429878</v>
      </c>
      <c r="H1739" s="16">
        <f>VLOOKUP($D1739,'Growth rate'!$B$3:$T$93,19,FALSE)*VLOOKUP($F1739,BY_TRA_Demand_Drivers!$B$5:$J$100,8,FALSE)</f>
        <v>53.035257715988898</v>
      </c>
      <c r="I1739" s="16">
        <f>VLOOKUP($D1739,'Growth rate'!$B$3:$T$93,19,FALSE)*VLOOKUP($F1739,BY_TRA_Demand_Drivers!$B$5:$J$100,9,FALSE)</f>
        <v>45.787217587188323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1131.2481040304576</v>
      </c>
      <c r="H1740" s="16">
        <f>VLOOKUP($D1740,'Growth rate'!$B$3:$T$93,19,FALSE)*VLOOKUP($F1740,BY_TRA_Demand_Drivers!$B$5:$J$100,8,FALSE)</f>
        <v>54.505941567445056</v>
      </c>
      <c r="I1740" s="16">
        <f>VLOOKUP($D1740,'Growth rate'!$B$3:$T$93,19,FALSE)*VLOOKUP($F1740,BY_TRA_Demand_Drivers!$B$5:$J$100,9,FALSE)</f>
        <v>47.056911078058008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1161.7715345179274</v>
      </c>
      <c r="H1741" s="16">
        <f>VLOOKUP($D1741,'Growth rate'!$B$3:$T$93,19,FALSE)*VLOOKUP($F1741,BY_TRA_Demand_Drivers!$B$5:$J$100,8,FALSE)</f>
        <v>55.976625418901229</v>
      </c>
      <c r="I1741" s="16">
        <f>VLOOKUP($D1741,'Growth rate'!$B$3:$T$93,19,FALSE)*VLOOKUP($F1741,BY_TRA_Demand_Drivers!$B$5:$J$100,9,FALSE)</f>
        <v>48.326604568927706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1192.294965005397</v>
      </c>
      <c r="H1742" s="16">
        <f>VLOOKUP($D1742,'Growth rate'!$B$3:$T$93,19,FALSE)*VLOOKUP($F1742,BY_TRA_Demand_Drivers!$B$5:$J$100,8,FALSE)</f>
        <v>57.447309270357387</v>
      </c>
      <c r="I1742" s="16">
        <f>VLOOKUP($D1742,'Growth rate'!$B$3:$T$93,19,FALSE)*VLOOKUP($F1742,BY_TRA_Demand_Drivers!$B$5:$J$100,9,FALSE)</f>
        <v>49.596298059797391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1222.8183954928668</v>
      </c>
      <c r="H1743" s="16">
        <f>VLOOKUP($D1743,'Growth rate'!$B$3:$T$93,19,FALSE)*VLOOKUP($F1743,BY_TRA_Demand_Drivers!$B$5:$J$100,8,FALSE)</f>
        <v>58.917993121813545</v>
      </c>
      <c r="I1743" s="16">
        <f>VLOOKUP($D1743,'Growth rate'!$B$3:$T$93,19,FALSE)*VLOOKUP($F1743,BY_TRA_Demand_Drivers!$B$5:$J$100,9,FALSE)</f>
        <v>50.865991550667076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1253.3418259803366</v>
      </c>
      <c r="H1744" s="16">
        <f>VLOOKUP($D1744,'Growth rate'!$B$3:$T$93,19,FALSE)*VLOOKUP($F1744,BY_TRA_Demand_Drivers!$B$5:$J$100,8,FALSE)</f>
        <v>60.388676973269718</v>
      </c>
      <c r="I1744" s="16">
        <f>VLOOKUP($D1744,'Growth rate'!$B$3:$T$93,19,FALSE)*VLOOKUP($F1744,BY_TRA_Demand_Drivers!$B$5:$J$100,9,FALSE)</f>
        <v>52.135685041536767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1283.8652564678061</v>
      </c>
      <c r="H1745" s="16">
        <f>VLOOKUP($D1745,'Growth rate'!$B$3:$T$93,19,FALSE)*VLOOKUP($F1745,BY_TRA_Demand_Drivers!$B$5:$J$100,8,FALSE)</f>
        <v>61.859360824725876</v>
      </c>
      <c r="I1745" s="16">
        <f>VLOOKUP($D1745,'Growth rate'!$B$3:$T$93,19,FALSE)*VLOOKUP($F1745,BY_TRA_Demand_Drivers!$B$5:$J$100,9,FALSE)</f>
        <v>53.405378532406452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1314.3886869552757</v>
      </c>
      <c r="H1746" s="16">
        <f>VLOOKUP($D1746,'Growth rate'!$B$3:$T$93,19,FALSE)*VLOOKUP($F1746,BY_TRA_Demand_Drivers!$B$5:$J$100,8,FALSE)</f>
        <v>63.330044676182034</v>
      </c>
      <c r="I1746" s="16">
        <f>VLOOKUP($D1746,'Growth rate'!$B$3:$T$93,19,FALSE)*VLOOKUP($F1746,BY_TRA_Demand_Drivers!$B$5:$J$100,9,FALSE)</f>
        <v>54.675072023276137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1344.9121174427455</v>
      </c>
      <c r="H1747" s="16">
        <f>VLOOKUP($D1747,'Growth rate'!$B$3:$T$93,19,FALSE)*VLOOKUP($F1747,BY_TRA_Demand_Drivers!$B$5:$J$100,8,FALSE)</f>
        <v>64.800728527638199</v>
      </c>
      <c r="I1747" s="16">
        <f>VLOOKUP($D1747,'Growth rate'!$B$3:$T$93,19,FALSE)*VLOOKUP($F1747,BY_TRA_Demand_Drivers!$B$5:$J$100,9,FALSE)</f>
        <v>55.944765514145821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1375.4355479302151</v>
      </c>
      <c r="H1748" s="16">
        <f>VLOOKUP($D1748,'Growth rate'!$B$3:$T$93,19,FALSE)*VLOOKUP($F1748,BY_TRA_Demand_Drivers!$B$5:$J$100,8,FALSE)</f>
        <v>66.271412379094357</v>
      </c>
      <c r="I1748" s="16">
        <f>VLOOKUP($D1748,'Growth rate'!$B$3:$T$93,19,FALSE)*VLOOKUP($F1748,BY_TRA_Demand_Drivers!$B$5:$J$100,9,FALSE)</f>
        <v>57.214459005015506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1405.9589784176849</v>
      </c>
      <c r="H1749" s="16">
        <f>VLOOKUP($D1749,'Growth rate'!$B$3:$T$93,19,FALSE)*VLOOKUP($F1749,BY_TRA_Demand_Drivers!$B$5:$J$100,8,FALSE)</f>
        <v>67.742096230550516</v>
      </c>
      <c r="I1749" s="16">
        <f>VLOOKUP($D1749,'Growth rate'!$B$3:$T$93,19,FALSE)*VLOOKUP($F1749,BY_TRA_Demand_Drivers!$B$5:$J$100,9,FALSE)</f>
        <v>58.484152495885191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1436.4824089051544</v>
      </c>
      <c r="H1750" s="16">
        <f>VLOOKUP($D1750,'Growth rate'!$B$3:$T$93,19,FALSE)*VLOOKUP($F1750,BY_TRA_Demand_Drivers!$B$5:$J$100,8,FALSE)</f>
        <v>69.212780082006674</v>
      </c>
      <c r="I1750" s="16">
        <f>VLOOKUP($D1750,'Growth rate'!$B$3:$T$93,19,FALSE)*VLOOKUP($F1750,BY_TRA_Demand_Drivers!$B$5:$J$100,9,FALSE)</f>
        <v>59.753845986754882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1467.0058393926242</v>
      </c>
      <c r="H1751" s="16">
        <f>VLOOKUP($D1751,'Growth rate'!$B$3:$T$93,19,FALSE)*VLOOKUP($F1751,BY_TRA_Demand_Drivers!$B$5:$J$100,8,FALSE)</f>
        <v>70.683463933462832</v>
      </c>
      <c r="I1751" s="16">
        <f>VLOOKUP($D1751,'Growth rate'!$B$3:$T$93,19,FALSE)*VLOOKUP($F1751,BY_TRA_Demand_Drivers!$B$5:$J$100,9,FALSE)</f>
        <v>61.023539477624567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1497.5292698800938</v>
      </c>
      <c r="H1752" s="16">
        <f>VLOOKUP($D1752,'Growth rate'!$B$3:$T$93,19,FALSE)*VLOOKUP($F1752,BY_TRA_Demand_Drivers!$B$5:$J$100,8,FALSE)</f>
        <v>72.15414778491899</v>
      </c>
      <c r="I1752" s="16">
        <f>VLOOKUP($D1752,'Growth rate'!$B$3:$T$93,19,FALSE)*VLOOKUP($F1752,BY_TRA_Demand_Drivers!$B$5:$J$100,9,FALSE)</f>
        <v>62.293232968494252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1528.0527003675634</v>
      </c>
      <c r="H1753" s="16">
        <f>VLOOKUP($D1753,'Growth rate'!$B$3:$T$93,19,FALSE)*VLOOKUP($F1753,BY_TRA_Demand_Drivers!$B$5:$J$100,8,FALSE)</f>
        <v>73.624831636375163</v>
      </c>
      <c r="I1753" s="16">
        <f>VLOOKUP($D1753,'Growth rate'!$B$3:$T$93,19,FALSE)*VLOOKUP($F1753,BY_TRA_Demand_Drivers!$B$5:$J$100,9,FALSE)</f>
        <v>63.562926459363936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1558.5761308550332</v>
      </c>
      <c r="H1754" s="16">
        <f>VLOOKUP($D1754,'Growth rate'!$B$3:$T$93,19,FALSE)*VLOOKUP($F1754,BY_TRA_Demand_Drivers!$B$5:$J$100,8,FALSE)</f>
        <v>75.095515487831321</v>
      </c>
      <c r="I1754" s="16">
        <f>VLOOKUP($D1754,'Growth rate'!$B$3:$T$93,19,FALSE)*VLOOKUP($F1754,BY_TRA_Demand_Drivers!$B$5:$J$100,9,FALSE)</f>
        <v>64.832619950233621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1589.0995613425027</v>
      </c>
      <c r="H1755" s="16">
        <f>VLOOKUP($D1755,'Growth rate'!$B$3:$T$93,19,FALSE)*VLOOKUP($F1755,BY_TRA_Demand_Drivers!$B$5:$J$100,8,FALSE)</f>
        <v>76.566199339287479</v>
      </c>
      <c r="I1755" s="16">
        <f>VLOOKUP($D1755,'Growth rate'!$B$3:$T$93,19,FALSE)*VLOOKUP($F1755,BY_TRA_Demand_Drivers!$B$5:$J$100,9,FALSE)</f>
        <v>66.102313441103306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1619.6229918299728</v>
      </c>
      <c r="H1756" s="16">
        <f>VLOOKUP($D1756,'Growth rate'!$B$3:$T$93,19,FALSE)*VLOOKUP($F1756,BY_TRA_Demand_Drivers!$B$5:$J$100,8,FALSE)</f>
        <v>78.036883190743652</v>
      </c>
      <c r="I1756" s="16">
        <f>VLOOKUP($D1756,'Growth rate'!$B$3:$T$93,19,FALSE)*VLOOKUP($F1756,BY_TRA_Demand_Drivers!$B$5:$J$100,9,FALSE)</f>
        <v>67.372006931973004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1650.1464223174423</v>
      </c>
      <c r="H1757" s="16">
        <f>VLOOKUP($D1757,'Growth rate'!$B$3:$T$93,19,FALSE)*VLOOKUP($F1757,BY_TRA_Demand_Drivers!$B$5:$J$100,8,FALSE)</f>
        <v>79.50756704219981</v>
      </c>
      <c r="I1757" s="16">
        <f>VLOOKUP($D1757,'Growth rate'!$B$3:$T$93,19,FALSE)*VLOOKUP($F1757,BY_TRA_Demand_Drivers!$B$5:$J$100,9,FALSE)</f>
        <v>68.641700422842689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1671.5983258075687</v>
      </c>
      <c r="H1758" s="16">
        <f>VLOOKUP($D1758,'Growth rate'!$B$3:$T$93,19,FALSE)*VLOOKUP($F1758,BY_TRA_Demand_Drivers!$B$5:$J$100,8,FALSE)</f>
        <v>80.541165413748388</v>
      </c>
      <c r="I1758" s="16">
        <f>VLOOKUP($D1758,'Growth rate'!$B$3:$T$93,19,FALSE)*VLOOKUP($F1758,BY_TRA_Demand_Drivers!$B$5:$J$100,9,FALSE)</f>
        <v>69.534042528339626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1693.3291040430672</v>
      </c>
      <c r="H1759" s="16">
        <f>VLOOKUP($D1759,'Growth rate'!$B$3:$T$93,19,FALSE)*VLOOKUP($F1759,BY_TRA_Demand_Drivers!$B$5:$J$100,8,FALSE)</f>
        <v>81.588200564127121</v>
      </c>
      <c r="I1759" s="16">
        <f>VLOOKUP($D1759,'Growth rate'!$B$3:$T$93,19,FALSE)*VLOOKUP($F1759,BY_TRA_Demand_Drivers!$B$5:$J$100,9,FALSE)</f>
        <v>70.437985081208041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1715.3423823956268</v>
      </c>
      <c r="H1760" s="16">
        <f>VLOOKUP($D1760,'Growth rate'!$B$3:$T$93,19,FALSE)*VLOOKUP($F1760,BY_TRA_Demand_Drivers!$B$5:$J$100,8,FALSE)</f>
        <v>82.648847171460758</v>
      </c>
      <c r="I1760" s="16">
        <f>VLOOKUP($D1760,'Growth rate'!$B$3:$T$93,19,FALSE)*VLOOKUP($F1760,BY_TRA_Demand_Drivers!$B$5:$J$100,9,FALSE)</f>
        <v>71.35367888726374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1737.6418333667696</v>
      </c>
      <c r="H1761" s="16">
        <f>VLOOKUP($D1761,'Growth rate'!$B$3:$T$93,19,FALSE)*VLOOKUP($F1761,BY_TRA_Demand_Drivers!$B$5:$J$100,8,FALSE)</f>
        <v>83.723282184689722</v>
      </c>
      <c r="I1761" s="16">
        <f>VLOOKUP($D1761,'Growth rate'!$B$3:$T$93,19,FALSE)*VLOOKUP($F1761,BY_TRA_Demand_Drivers!$B$5:$J$100,9,FALSE)</f>
        <v>72.281276712798146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1760.2311772005376</v>
      </c>
      <c r="H1762" s="16">
        <f>VLOOKUP($D1762,'Growth rate'!$B$3:$T$93,19,FALSE)*VLOOKUP($F1762,BY_TRA_Demand_Drivers!$B$5:$J$100,8,FALSE)</f>
        <v>84.811684853090696</v>
      </c>
      <c r="I1762" s="16">
        <f>VLOOKUP($D1762,'Growth rate'!$B$3:$T$93,19,FALSE)*VLOOKUP($F1762,BY_TRA_Demand_Drivers!$B$5:$J$100,9,FALSE)</f>
        <v>73.220933310064524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1783.1141825041448</v>
      </c>
      <c r="H1763" s="16">
        <f>VLOOKUP($D1763,'Growth rate'!$B$3:$T$93,19,FALSE)*VLOOKUP($F1763,BY_TRA_Demand_Drivers!$B$5:$J$100,8,FALSE)</f>
        <v>85.914236756180884</v>
      </c>
      <c r="I1763" s="16">
        <f>VLOOKUP($D1763,'Growth rate'!$B$3:$T$93,19,FALSE)*VLOOKUP($F1763,BY_TRA_Demand_Drivers!$B$5:$J$100,9,FALSE)</f>
        <v>74.17280544309537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1806.2946668766986</v>
      </c>
      <c r="H1764" s="16">
        <f>VLOOKUP($D1764,'Growth rate'!$B$3:$T$93,19,FALSE)*VLOOKUP($F1764,BY_TRA_Demand_Drivers!$B$5:$J$100,8,FALSE)</f>
        <v>87.03112183401123</v>
      </c>
      <c r="I1764" s="16">
        <f>VLOOKUP($D1764,'Growth rate'!$B$3:$T$93,19,FALSE)*VLOOKUP($F1764,BY_TRA_Demand_Drivers!$B$5:$J$100,9,FALSE)</f>
        <v>75.137051913855615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1829.7764975460955</v>
      </c>
      <c r="H1765" s="16">
        <f>VLOOKUP($D1765,'Growth rate'!$B$3:$T$93,19,FALSE)*VLOOKUP($F1765,BY_TRA_Demand_Drivers!$B$5:$J$100,8,FALSE)</f>
        <v>88.162526417853371</v>
      </c>
      <c r="I1765" s="16">
        <f>VLOOKUP($D1765,'Growth rate'!$B$3:$T$93,19,FALSE)*VLOOKUP($F1765,BY_TRA_Demand_Drivers!$B$5:$J$100,9,FALSE)</f>
        <v>76.11383358873573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1853.5635920141942</v>
      </c>
      <c r="H1766" s="16">
        <f>VLOOKUP($D1766,'Growth rate'!$B$3:$T$93,19,FALSE)*VLOOKUP($F1766,BY_TRA_Demand_Drivers!$B$5:$J$100,8,FALSE)</f>
        <v>89.30863926128545</v>
      </c>
      <c r="I1766" s="16">
        <f>VLOOKUP($D1766,'Growth rate'!$B$3:$T$93,19,FALSE)*VLOOKUP($F1766,BY_TRA_Demand_Drivers!$B$5:$J$100,9,FALSE)</f>
        <v>77.103313425389274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1877.6599187103784</v>
      </c>
      <c r="H1767" s="16">
        <f>VLOOKUP($D1767,'Growth rate'!$B$3:$T$93,19,FALSE)*VLOOKUP($F1767,BY_TRA_Demand_Drivers!$B$5:$J$100,8,FALSE)</f>
        <v>90.469651571682135</v>
      </c>
      <c r="I1767" s="16">
        <f>VLOOKUP($D1767,'Growth rate'!$B$3:$T$93,19,FALSE)*VLOOKUP($F1767,BY_TRA_Demand_Drivers!$B$5:$J$100,9,FALSE)</f>
        <v>78.10565649991932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1902.0694976536136</v>
      </c>
      <c r="H1768" s="16">
        <f>VLOOKUP($D1768,'Growth rate'!$B$3:$T$93,19,FALSE)*VLOOKUP($F1768,BY_TRA_Demand_Drivers!$B$5:$J$100,8,FALSE)</f>
        <v>91.645757042114013</v>
      </c>
      <c r="I1768" s="16">
        <f>VLOOKUP($D1768,'Growth rate'!$B$3:$T$93,19,FALSE)*VLOOKUP($F1768,BY_TRA_Demand_Drivers!$B$5:$J$100,9,FALSE)</f>
        <v>79.121030034418268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1926.7964011231104</v>
      </c>
      <c r="H1769" s="16">
        <f>VLOOKUP($D1769,'Growth rate'!$B$3:$T$93,19,FALSE)*VLOOKUP($F1769,BY_TRA_Demand_Drivers!$B$5:$J$100,8,FALSE)</f>
        <v>92.837151883661491</v>
      </c>
      <c r="I1769" s="16">
        <f>VLOOKUP($D1769,'Growth rate'!$B$3:$T$93,19,FALSE)*VLOOKUP($F1769,BY_TRA_Demand_Drivers!$B$5:$J$100,9,FALSE)</f>
        <v>80.149603424865703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1951.8447543377104</v>
      </c>
      <c r="H1770" s="16">
        <f>VLOOKUP($D1770,'Growth rate'!$B$3:$T$93,19,FALSE)*VLOOKUP($F1770,BY_TRA_Demand_Drivers!$B$5:$J$100,8,FALSE)</f>
        <v>94.044034858149075</v>
      </c>
      <c r="I1770" s="16">
        <f>VLOOKUP($D1770,'Growth rate'!$B$3:$T$93,19,FALSE)*VLOOKUP($F1770,BY_TRA_Demand_Drivers!$B$5:$J$100,9,FALSE)</f>
        <v>81.191548269388946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1977.2187361441006</v>
      </c>
      <c r="H1771" s="16">
        <f>VLOOKUP($D1771,'Growth rate'!$B$3:$T$93,19,FALSE)*VLOOKUP($F1771,BY_TRA_Demand_Drivers!$B$5:$J$100,8,FALSE)</f>
        <v>95.266607311305009</v>
      </c>
      <c r="I1771" s="16">
        <f>VLOOKUP($D1771,'Growth rate'!$B$3:$T$93,19,FALSE)*VLOOKUP($F1771,BY_TRA_Demand_Drivers!$B$5:$J$100,9,FALSE)</f>
        <v>82.247038396891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2002.9225797139736</v>
      </c>
      <c r="H1772" s="16">
        <f>VLOOKUP($D1772,'Growth rate'!$B$3:$T$93,19,FALSE)*VLOOKUP($F1772,BY_TRA_Demand_Drivers!$B$5:$J$100,8,FALSE)</f>
        <v>96.505073206351966</v>
      </c>
      <c r="I1772" s="16">
        <f>VLOOKUP($D1772,'Growth rate'!$B$3:$T$93,19,FALSE)*VLOOKUP($F1772,BY_TRA_Demand_Drivers!$B$5:$J$100,9,FALSE)</f>
        <v>83.316249896050579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2028.960573250255</v>
      </c>
      <c r="H1773" s="16">
        <f>VLOOKUP($D1773,'Growth rate'!$B$3:$T$93,19,FALSE)*VLOOKUP($F1773,BY_TRA_Demand_Drivers!$B$5:$J$100,8,FALSE)</f>
        <v>97.759639158034531</v>
      </c>
      <c r="I1773" s="16">
        <f>VLOOKUP($D1773,'Growth rate'!$B$3:$T$93,19,FALSE)*VLOOKUP($F1773,BY_TRA_Demand_Drivers!$B$5:$J$100,9,FALSE)</f>
        <v>84.399361144699228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2055.3370607025076</v>
      </c>
      <c r="H1774" s="16">
        <f>VLOOKUP($D1774,'Growth rate'!$B$3:$T$93,19,FALSE)*VLOOKUP($F1774,BY_TRA_Demand_Drivers!$B$5:$J$100,8,FALSE)</f>
        <v>99.030514467088949</v>
      </c>
      <c r="I1774" s="16">
        <f>VLOOKUP($D1774,'Growth rate'!$B$3:$T$93,19,FALSE)*VLOOKUP($F1774,BY_TRA_Demand_Drivers!$B$5:$J$100,9,FALSE)</f>
        <v>85.496552839580289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2082.0564424916406</v>
      </c>
      <c r="H1775" s="16">
        <f>VLOOKUP($D1775,'Growth rate'!$B$3:$T$93,19,FALSE)*VLOOKUP($F1775,BY_TRA_Demand_Drivers!$B$5:$J$100,8,FALSE)</f>
        <v>100.31791115516111</v>
      </c>
      <c r="I1775" s="16">
        <f>VLOOKUP($D1775,'Growth rate'!$B$3:$T$93,19,FALSE)*VLOOKUP($F1775,BY_TRA_Demand_Drivers!$B$5:$J$100,9,FALSE)</f>
        <v>86.608008026494844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2109.1231762440316</v>
      </c>
      <c r="H1776" s="16">
        <f>VLOOKUP($D1776,'Growth rate'!$B$3:$T$93,19,FALSE)*VLOOKUP($F1776,BY_TRA_Demand_Drivers!$B$5:$J$100,8,FALSE)</f>
        <v>101.62204400017819</v>
      </c>
      <c r="I1776" s="16">
        <f>VLOOKUP($D1776,'Growth rate'!$B$3:$T$93,19,FALSE)*VLOOKUP($F1776,BY_TRA_Demand_Drivers!$B$5:$J$100,9,FALSE)</f>
        <v>87.733912130839258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2136.5417775352034</v>
      </c>
      <c r="H1777" s="16">
        <f>VLOOKUP($D1777,'Growth rate'!$B$3:$T$93,19,FALSE)*VLOOKUP($F1777,BY_TRA_Demand_Drivers!$B$5:$J$100,8,FALSE)</f>
        <v>102.94313057218048</v>
      </c>
      <c r="I1777" s="16">
        <f>VLOOKUP($D1777,'Growth rate'!$B$3:$T$93,19,FALSE)*VLOOKUP($F1777,BY_TRA_Demand_Drivers!$B$5:$J$100,9,FALSE)</f>
        <v>88.874452988540142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2164.316820643161</v>
      </c>
      <c r="H1778" s="16">
        <f>VLOOKUP($D1778,'Growth rate'!$B$3:$T$93,19,FALSE)*VLOOKUP($F1778,BY_TRA_Demand_Drivers!$B$5:$J$100,8,FALSE)</f>
        <v>104.28139126961882</v>
      </c>
      <c r="I1778" s="16">
        <f>VLOOKUP($D1778,'Growth rate'!$B$3:$T$93,19,FALSE)*VLOOKUP($F1778,BY_TRA_Demand_Drivers!$B$5:$J$100,9,FALSE)</f>
        <v>90.02982087739116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2192.4529393115222</v>
      </c>
      <c r="H1779" s="16">
        <f>VLOOKUP($D1779,'Growth rate'!$B$3:$T$93,19,FALSE)*VLOOKUP($F1779,BY_TRA_Demand_Drivers!$B$5:$J$100,8,FALSE)</f>
        <v>105.63704935612387</v>
      </c>
      <c r="I1779" s="16">
        <f>VLOOKUP($D1779,'Growth rate'!$B$3:$T$93,19,FALSE)*VLOOKUP($F1779,BY_TRA_Demand_Drivers!$B$5:$J$100,9,FALSE)</f>
        <v>91.200208548797249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2220.9548275225716</v>
      </c>
      <c r="H1780" s="16">
        <f>VLOOKUP($D1780,'Growth rate'!$B$3:$T$93,19,FALSE)*VLOOKUP($F1780,BY_TRA_Demand_Drivers!$B$5:$J$100,8,FALSE)</f>
        <v>107.01033099775346</v>
      </c>
      <c r="I1780" s="16">
        <f>VLOOKUP($D1780,'Growth rate'!$B$3:$T$93,19,FALSE)*VLOOKUP($F1780,BY_TRA_Demand_Drivers!$B$5:$J$100,9,FALSE)</f>
        <v>92.3858112599316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2249.8272402803645</v>
      </c>
      <c r="H1781" s="16">
        <f>VLOOKUP($D1781,'Growth rate'!$B$3:$T$93,19,FALSE)*VLOOKUP($F1781,BY_TRA_Demand_Drivers!$B$5:$J$100,8,FALSE)</f>
        <v>108.40146530072423</v>
      </c>
      <c r="I1781" s="16">
        <f>VLOOKUP($D1781,'Growth rate'!$B$3:$T$93,19,FALSE)*VLOOKUP($F1781,BY_TRA_Demand_Drivers!$B$5:$J$100,9,FALSE)</f>
        <v>93.586826806310683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2279.074994404009</v>
      </c>
      <c r="H1782" s="16">
        <f>VLOOKUP($D1782,'Growth rate'!$B$3:$T$93,19,FALSE)*VLOOKUP($F1782,BY_TRA_Demand_Drivers!$B$5:$J$100,8,FALSE)</f>
        <v>109.81068434963365</v>
      </c>
      <c r="I1782" s="16">
        <f>VLOOKUP($D1782,'Growth rate'!$B$3:$T$93,19,FALSE)*VLOOKUP($F1782,BY_TRA_Demand_Drivers!$B$5:$J$100,9,FALSE)</f>
        <v>94.80345555479272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2308.7029693312606</v>
      </c>
      <c r="H1783" s="16">
        <f>VLOOKUP($D1783,'Growth rate'!$B$3:$T$93,19,FALSE)*VLOOKUP($F1783,BY_TRA_Demand_Drivers!$B$5:$J$100,8,FALSE)</f>
        <v>111.23822324617886</v>
      </c>
      <c r="I1783" s="16">
        <f>VLOOKUP($D1783,'Growth rate'!$B$3:$T$93,19,FALSE)*VLOOKUP($F1783,BY_TRA_Demand_Drivers!$B$5:$J$100,9,FALSE)</f>
        <v>96.035900477005015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2338.716107932567</v>
      </c>
      <c r="H1784" s="16">
        <f>VLOOKUP($D1784,'Growth rate'!$B$3:$T$93,19,FALSE)*VLOOKUP($F1784,BY_TRA_Demand_Drivers!$B$5:$J$100,8,FALSE)</f>
        <v>112.68432014837917</v>
      </c>
      <c r="I1784" s="16">
        <f>VLOOKUP($D1784,'Growth rate'!$B$3:$T$93,19,FALSE)*VLOOKUP($F1784,BY_TRA_Demand_Drivers!$B$5:$J$100,9,FALSE)</f>
        <v>97.284367183206058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2369.1194173356903</v>
      </c>
      <c r="H1785" s="16">
        <f>VLOOKUP($D1785,'Growth rate'!$B$3:$T$93,19,FALSE)*VLOOKUP($F1785,BY_TRA_Demand_Drivers!$B$5:$J$100,8,FALSE)</f>
        <v>114.14921631030811</v>
      </c>
      <c r="I1785" s="16">
        <f>VLOOKUP($D1785,'Growth rate'!$B$3:$T$93,19,FALSE)*VLOOKUP($F1785,BY_TRA_Demand_Drivers!$B$5:$J$100,9,FALSE)</f>
        <v>98.549063956587744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2399.9179697610539</v>
      </c>
      <c r="H1786" s="16">
        <f>VLOOKUP($D1786,'Growth rate'!$B$3:$T$93,19,FALSE)*VLOOKUP($F1786,BY_TRA_Demand_Drivers!$B$5:$J$100,8,FALSE)</f>
        <v>115.63315612234209</v>
      </c>
      <c r="I1786" s="16">
        <f>VLOOKUP($D1786,'Growth rate'!$B$3:$T$93,19,FALSE)*VLOOKUP($F1786,BY_TRA_Demand_Drivers!$B$5:$J$100,9,FALSE)</f>
        <v>99.830201788023359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2431.1169033679471</v>
      </c>
      <c r="H1787" s="16">
        <f>VLOOKUP($D1787,'Growth rate'!$B$3:$T$93,19,FALSE)*VLOOKUP($F1787,BY_TRA_Demand_Drivers!$B$5:$J$100,8,FALSE)</f>
        <v>117.13638715193252</v>
      </c>
      <c r="I1787" s="16">
        <f>VLOOKUP($D1787,'Growth rate'!$B$3:$T$93,19,FALSE)*VLOOKUP($F1787,BY_TRA_Demand_Drivers!$B$5:$J$100,9,FALSE)</f>
        <v>101.12799441126766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2462.7214231117305</v>
      </c>
      <c r="H1788" s="16">
        <f>VLOOKUP($D1788,'Growth rate'!$B$3:$T$93,19,FALSE)*VLOOKUP($F1788,BY_TRA_Demand_Drivers!$B$5:$J$100,8,FALSE)</f>
        <v>118.65916018490763</v>
      </c>
      <c r="I1788" s="16">
        <f>VLOOKUP($D1788,'Growth rate'!$B$3:$T$93,19,FALSE)*VLOOKUP($F1788,BY_TRA_Demand_Drivers!$B$5:$J$100,9,FALSE)</f>
        <v>102.44265833861414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2494.7368016121827</v>
      </c>
      <c r="H1789" s="16">
        <f>VLOOKUP($D1789,'Growth rate'!$B$3:$T$93,19,FALSE)*VLOOKUP($F1789,BY_TRA_Demand_Drivers!$B$5:$J$100,8,FALSE)</f>
        <v>120.20172926731142</v>
      </c>
      <c r="I1789" s="16">
        <f>VLOOKUP($D1789,'Growth rate'!$B$3:$T$93,19,FALSE)*VLOOKUP($F1789,BY_TRA_Demand_Drivers!$B$5:$J$100,9,FALSE)</f>
        <v>103.77441289701611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2527.1683800331411</v>
      </c>
      <c r="H1790" s="16">
        <f>VLOOKUP($D1790,'Growth rate'!$B$3:$T$93,19,FALSE)*VLOOKUP($F1790,BY_TRA_Demand_Drivers!$B$5:$J$100,8,FALSE)</f>
        <v>121.76435174778648</v>
      </c>
      <c r="I1790" s="16">
        <f>VLOOKUP($D1790,'Growth rate'!$B$3:$T$93,19,FALSE)*VLOOKUP($F1790,BY_TRA_Demand_Drivers!$B$5:$J$100,9,FALSE)</f>
        <v>105.12348026467731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2560.0215689735714</v>
      </c>
      <c r="H1791" s="16">
        <f>VLOOKUP($D1791,'Growth rate'!$B$3:$T$93,19,FALSE)*VLOOKUP($F1791,BY_TRA_Demand_Drivers!$B$5:$J$100,8,FALSE)</f>
        <v>123.34728832050767</v>
      </c>
      <c r="I1791" s="16">
        <f>VLOOKUP($D1791,'Growth rate'!$B$3:$T$93,19,FALSE)*VLOOKUP($F1791,BY_TRA_Demand_Drivers!$B$5:$J$100,9,FALSE)</f>
        <v>106.49008550811811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2593.301849370228</v>
      </c>
      <c r="H1792" s="16">
        <f>VLOOKUP($D1792,'Growth rate'!$B$3:$T$93,19,FALSE)*VLOOKUP($F1792,BY_TRA_Demand_Drivers!$B$5:$J$100,8,FALSE)</f>
        <v>124.95080306867426</v>
      </c>
      <c r="I1792" s="16">
        <f>VLOOKUP($D1792,'Growth rate'!$B$3:$T$93,19,FALSE)*VLOOKUP($F1792,BY_TRA_Demand_Drivers!$B$5:$J$100,9,FALSE)</f>
        <v>107.87445661972363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2627.0147734120401</v>
      </c>
      <c r="H1793" s="16">
        <f>VLOOKUP($D1793,'Growth rate'!$B$3:$T$93,19,FALSE)*VLOOKUP($F1793,BY_TRA_Demand_Drivers!$B$5:$J$100,8,FALSE)</f>
        <v>126.575163508567</v>
      </c>
      <c r="I1793" s="16">
        <f>VLOOKUP($D1793,'Growth rate'!$B$3:$T$93,19,FALSE)*VLOOKUP($F1793,BY_TRA_Demand_Drivers!$B$5:$J$100,9,FALSE)</f>
        <v>109.27682455578001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2661.1659654663963</v>
      </c>
      <c r="H1794" s="16">
        <f>VLOOKUP($D1794,'Growth rate'!$B$3:$T$93,19,FALSE)*VLOOKUP($F1794,BY_TRA_Demand_Drivers!$B$5:$J$100,8,FALSE)</f>
        <v>128.22064063417835</v>
      </c>
      <c r="I1794" s="16">
        <f>VLOOKUP($D1794,'Growth rate'!$B$3:$T$93,19,FALSE)*VLOOKUP($F1794,BY_TRA_Demand_Drivers!$B$5:$J$100,9,FALSE)</f>
        <v>110.69742327500514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2695.7611230174598</v>
      </c>
      <c r="H1795" s="16">
        <f>VLOOKUP($D1795,'Growth rate'!$B$3:$T$93,19,FALSE)*VLOOKUP($F1795,BY_TRA_Demand_Drivers!$B$5:$J$100,8,FALSE)</f>
        <v>129.88750896242269</v>
      </c>
      <c r="I1795" s="16">
        <f>VLOOKUP($D1795,'Growth rate'!$B$3:$T$93,19,FALSE)*VLOOKUP($F1795,BY_TRA_Demand_Drivers!$B$5:$J$100,9,FALSE)</f>
        <v>112.13648977758022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2730.8060176166859</v>
      </c>
      <c r="H1796" s="16">
        <f>VLOOKUP($D1796,'Growth rate'!$B$3:$T$93,19,FALSE)*VLOOKUP($F1796,BY_TRA_Demand_Drivers!$B$5:$J$100,8,FALSE)</f>
        <v>131.57604657893415</v>
      </c>
      <c r="I1796" s="16">
        <f>VLOOKUP($D1796,'Growth rate'!$B$3:$T$93,19,FALSE)*VLOOKUP($F1796,BY_TRA_Demand_Drivers!$B$5:$J$100,9,FALSE)</f>
        <v>113.59426414468874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2766.306495845703</v>
      </c>
      <c r="H1797" s="16">
        <f>VLOOKUP($D1797,'Growth rate'!$B$3:$T$93,19,FALSE)*VLOOKUP($F1797,BY_TRA_Demand_Drivers!$B$5:$J$100,8,FALSE)</f>
        <v>133.28653518446029</v>
      </c>
      <c r="I1797" s="16">
        <f>VLOOKUP($D1797,'Growth rate'!$B$3:$T$93,19,FALSE)*VLOOKUP($F1797,BY_TRA_Demand_Drivers!$B$5:$J$100,9,FALSE)</f>
        <v>115.07098957856968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2802.2684802916965</v>
      </c>
      <c r="H1798" s="16">
        <f>VLOOKUP($D1798,'Growth rate'!$B$3:$T$93,19,FALSE)*VLOOKUP($F1798,BY_TRA_Demand_Drivers!$B$5:$J$100,8,FALSE)</f>
        <v>135.01926014185824</v>
      </c>
      <c r="I1798" s="16">
        <f>VLOOKUP($D1798,'Growth rate'!$B$3:$T$93,19,FALSE)*VLOOKUP($F1798,BY_TRA_Demand_Drivers!$B$5:$J$100,9,FALSE)</f>
        <v>116.56691244309107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2838.6979705354879</v>
      </c>
      <c r="H1799" s="16">
        <f>VLOOKUP($D1799,'Growth rate'!$B$3:$T$93,19,FALSE)*VLOOKUP($F1799,BY_TRA_Demand_Drivers!$B$5:$J$100,8,FALSE)</f>
        <v>136.77451052370239</v>
      </c>
      <c r="I1799" s="16">
        <f>VLOOKUP($D1799,'Growth rate'!$B$3:$T$93,19,FALSE)*VLOOKUP($F1799,BY_TRA_Demand_Drivers!$B$5:$J$100,9,FALSE)</f>
        <v>118.08228230485123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2875.60104415245</v>
      </c>
      <c r="H1800" s="16">
        <f>VLOOKUP($D1800,'Growth rate'!$B$3:$T$93,19,FALSE)*VLOOKUP($F1800,BY_TRA_Demand_Drivers!$B$5:$J$100,8,FALSE)</f>
        <v>138.55257916051053</v>
      </c>
      <c r="I1800" s="16">
        <f>VLOOKUP($D1800,'Growth rate'!$B$3:$T$93,19,FALSE)*VLOOKUP($F1800,BY_TRA_Demand_Drivers!$B$5:$J$100,9,FALSE)</f>
        <v>119.61735197481431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2912.9838577264313</v>
      </c>
      <c r="H1801" s="16">
        <f>VLOOKUP($D1801,'Growth rate'!$B$3:$T$93,19,FALSE)*VLOOKUP($F1801,BY_TRA_Demand_Drivers!$B$5:$J$100,8,FALSE)</f>
        <v>140.35376268959715</v>
      </c>
      <c r="I1801" s="16">
        <f>VLOOKUP($D1801,'Growth rate'!$B$3:$T$93,19,FALSE)*VLOOKUP($F1801,BY_TRA_Demand_Drivers!$B$5:$J$100,9,FALSE)</f>
        <v>121.17237755048689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2950.8526478768736</v>
      </c>
      <c r="H1802" s="16">
        <f>VLOOKUP($D1802,'Growth rate'!$B$3:$T$93,19,FALSE)*VLOOKUP($F1802,BY_TRA_Demand_Drivers!$B$5:$J$100,8,FALSE)</f>
        <v>142.17836160456187</v>
      </c>
      <c r="I1802" s="16">
        <f>VLOOKUP($D1802,'Growth rate'!$B$3:$T$93,19,FALSE)*VLOOKUP($F1802,BY_TRA_Demand_Drivers!$B$5:$J$100,9,FALSE)</f>
        <v>122.74761845864317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2989.213732299273</v>
      </c>
      <c r="H1803" s="16">
        <f>VLOOKUP($D1803,'Growth rate'!$B$3:$T$93,19,FALSE)*VLOOKUP($F1803,BY_TRA_Demand_Drivers!$B$5:$J$100,8,FALSE)</f>
        <v>144.02668030542117</v>
      </c>
      <c r="I1803" s="16">
        <f>VLOOKUP($D1803,'Growth rate'!$B$3:$T$93,19,FALSE)*VLOOKUP($F1803,BY_TRA_Demand_Drivers!$B$5:$J$100,9,FALSE)</f>
        <v>124.34333749860552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3028.0735108191634</v>
      </c>
      <c r="H1804" s="16">
        <f>VLOOKUP($D1804,'Growth rate'!$B$3:$T$93,19,FALSE)*VLOOKUP($F1804,BY_TRA_Demand_Drivers!$B$5:$J$100,8,FALSE)</f>
        <v>145.89902714939163</v>
      </c>
      <c r="I1804" s="16">
        <f>VLOOKUP($D1804,'Growth rate'!$B$3:$T$93,19,FALSE)*VLOOKUP($F1804,BY_TRA_Demand_Drivers!$B$5:$J$100,9,FALSE)</f>
        <v>125.95980088608739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3067.4384664598124</v>
      </c>
      <c r="H1805" s="16">
        <f>VLOOKUP($D1805,'Growth rate'!$B$3:$T$93,19,FALSE)*VLOOKUP($F1805,BY_TRA_Demand_Drivers!$B$5:$J$100,8,FALSE)</f>
        <v>147.79571450233371</v>
      </c>
      <c r="I1805" s="16">
        <f>VLOOKUP($D1805,'Growth rate'!$B$3:$T$93,19,FALSE)*VLOOKUP($F1805,BY_TRA_Demand_Drivers!$B$5:$J$100,9,FALSE)</f>
        <v>127.59727829760652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3107.3151665237892</v>
      </c>
      <c r="H1806" s="16">
        <f>VLOOKUP($D1806,'Growth rate'!$B$3:$T$93,19,FALSE)*VLOOKUP($F1806,BY_TRA_Demand_Drivers!$B$5:$J$100,8,FALSE)</f>
        <v>149.717058790864</v>
      </c>
      <c r="I1806" s="16">
        <f>VLOOKUP($D1806,'Growth rate'!$B$3:$T$93,19,FALSE)*VLOOKUP($F1806,BY_TRA_Demand_Drivers!$B$5:$J$100,9,FALSE)</f>
        <v>129.25604291547538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3147.7102636885979</v>
      </c>
      <c r="H1807" s="16">
        <f>VLOOKUP($D1807,'Growth rate'!$B$3:$T$93,19,FALSE)*VLOOKUP($F1807,BY_TRA_Demand_Drivers!$B$5:$J$100,8,FALSE)</f>
        <v>151.66338055514524</v>
      </c>
      <c r="I1807" s="16">
        <f>VLOOKUP($D1807,'Growth rate'!$B$3:$T$93,19,FALSE)*VLOOKUP($F1807,BY_TRA_Demand_Drivers!$B$5:$J$100,9,FALSE)</f>
        <v>130.93637147337654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852.3</v>
      </c>
      <c r="H1808" s="16">
        <f>VLOOKUP($D1808,'Growth rate'!$B$3:$T$93,19,FALSE)*VLOOKUP($F1808,BY_TRA_Demand_Drivers!$B$5:$J$100,8,FALSE)</f>
        <v>47.35</v>
      </c>
      <c r="I1808" s="16">
        <f>VLOOKUP($D1808,'Growth rate'!$B$3:$T$93,19,FALSE)*VLOOKUP($F1808,BY_TRA_Demand_Drivers!$B$5:$J$100,9,FALSE)</f>
        <v>47.35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889.25749083863889</v>
      </c>
      <c r="H1809" s="16">
        <f>VLOOKUP($D1809,'Growth rate'!$B$3:$T$93,19,FALSE)*VLOOKUP($F1809,BY_TRA_Demand_Drivers!$B$5:$J$100,8,FALSE)</f>
        <v>49.403193935479941</v>
      </c>
      <c r="I1809" s="16">
        <f>VLOOKUP($D1809,'Growth rate'!$B$3:$T$93,19,FALSE)*VLOOKUP($F1809,BY_TRA_Demand_Drivers!$B$5:$J$100,9,FALSE)</f>
        <v>49.403193935479941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926.21498167727782</v>
      </c>
      <c r="H1810" s="16">
        <f>VLOOKUP($D1810,'Growth rate'!$B$3:$T$93,19,FALSE)*VLOOKUP($F1810,BY_TRA_Demand_Drivers!$B$5:$J$100,8,FALSE)</f>
        <v>51.45638787095988</v>
      </c>
      <c r="I1810" s="16">
        <f>VLOOKUP($D1810,'Growth rate'!$B$3:$T$93,19,FALSE)*VLOOKUP($F1810,BY_TRA_Demand_Drivers!$B$5:$J$100,9,FALSE)</f>
        <v>51.45638787095988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963.17247251591675</v>
      </c>
      <c r="H1811" s="16">
        <f>VLOOKUP($D1811,'Growth rate'!$B$3:$T$93,19,FALSE)*VLOOKUP($F1811,BY_TRA_Demand_Drivers!$B$5:$J$100,8,FALSE)</f>
        <v>53.509581806439826</v>
      </c>
      <c r="I1811" s="16">
        <f>VLOOKUP($D1811,'Growth rate'!$B$3:$T$93,19,FALSE)*VLOOKUP($F1811,BY_TRA_Demand_Drivers!$B$5:$J$100,9,FALSE)</f>
        <v>53.509581806439826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1000.1299633545559</v>
      </c>
      <c r="H1812" s="16">
        <f>VLOOKUP($D1812,'Growth rate'!$B$3:$T$93,19,FALSE)*VLOOKUP($F1812,BY_TRA_Demand_Drivers!$B$5:$J$100,8,FALSE)</f>
        <v>55.562775741919772</v>
      </c>
      <c r="I1812" s="16">
        <f>VLOOKUP($D1812,'Growth rate'!$B$3:$T$93,19,FALSE)*VLOOKUP($F1812,BY_TRA_Demand_Drivers!$B$5:$J$100,9,FALSE)</f>
        <v>55.562775741919772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1037.0874541931948</v>
      </c>
      <c r="H1813" s="16">
        <f>VLOOKUP($D1813,'Growth rate'!$B$3:$T$93,19,FALSE)*VLOOKUP($F1813,BY_TRA_Demand_Drivers!$B$5:$J$100,8,FALSE)</f>
        <v>57.615969677399718</v>
      </c>
      <c r="I1813" s="16">
        <f>VLOOKUP($D1813,'Growth rate'!$B$3:$T$93,19,FALSE)*VLOOKUP($F1813,BY_TRA_Demand_Drivers!$B$5:$J$100,9,FALSE)</f>
        <v>57.615969677399718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1074.0449450318338</v>
      </c>
      <c r="H1814" s="16">
        <f>VLOOKUP($D1814,'Growth rate'!$B$3:$T$93,19,FALSE)*VLOOKUP($F1814,BY_TRA_Demand_Drivers!$B$5:$J$100,8,FALSE)</f>
        <v>59.669163612879657</v>
      </c>
      <c r="I1814" s="16">
        <f>VLOOKUP($D1814,'Growth rate'!$B$3:$T$93,19,FALSE)*VLOOKUP($F1814,BY_TRA_Demand_Drivers!$B$5:$J$100,9,FALSE)</f>
        <v>59.669163612879657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1111.0024358704727</v>
      </c>
      <c r="H1815" s="16">
        <f>VLOOKUP($D1815,'Growth rate'!$B$3:$T$93,19,FALSE)*VLOOKUP($F1815,BY_TRA_Demand_Drivers!$B$5:$J$100,8,FALSE)</f>
        <v>61.722357548359597</v>
      </c>
      <c r="I1815" s="16">
        <f>VLOOKUP($D1815,'Growth rate'!$B$3:$T$93,19,FALSE)*VLOOKUP($F1815,BY_TRA_Demand_Drivers!$B$5:$J$100,9,FALSE)</f>
        <v>61.722357548359597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1147.9599267091119</v>
      </c>
      <c r="H1816" s="16">
        <f>VLOOKUP($D1816,'Growth rate'!$B$3:$T$93,19,FALSE)*VLOOKUP($F1816,BY_TRA_Demand_Drivers!$B$5:$J$100,8,FALSE)</f>
        <v>63.77555148383955</v>
      </c>
      <c r="I1816" s="16">
        <f>VLOOKUP($D1816,'Growth rate'!$B$3:$T$93,19,FALSE)*VLOOKUP($F1816,BY_TRA_Demand_Drivers!$B$5:$J$100,9,FALSE)</f>
        <v>63.77555148383955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1184.9174175477508</v>
      </c>
      <c r="H1817" s="16">
        <f>VLOOKUP($D1817,'Growth rate'!$B$3:$T$93,19,FALSE)*VLOOKUP($F1817,BY_TRA_Demand_Drivers!$B$5:$J$100,8,FALSE)</f>
        <v>65.828745419319489</v>
      </c>
      <c r="I1817" s="16">
        <f>VLOOKUP($D1817,'Growth rate'!$B$3:$T$93,19,FALSE)*VLOOKUP($F1817,BY_TRA_Demand_Drivers!$B$5:$J$100,9,FALSE)</f>
        <v>65.828745419319489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1221.8749083863897</v>
      </c>
      <c r="H1818" s="16">
        <f>VLOOKUP($D1818,'Growth rate'!$B$3:$T$93,19,FALSE)*VLOOKUP($F1818,BY_TRA_Demand_Drivers!$B$5:$J$100,8,FALSE)</f>
        <v>67.881939354799428</v>
      </c>
      <c r="I1818" s="16">
        <f>VLOOKUP($D1818,'Growth rate'!$B$3:$T$93,19,FALSE)*VLOOKUP($F1818,BY_TRA_Demand_Drivers!$B$5:$J$100,9,FALSE)</f>
        <v>67.881939354799428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1258.8323992250287</v>
      </c>
      <c r="H1819" s="16">
        <f>VLOOKUP($D1819,'Growth rate'!$B$3:$T$93,19,FALSE)*VLOOKUP($F1819,BY_TRA_Demand_Drivers!$B$5:$J$100,8,FALSE)</f>
        <v>69.935133290279367</v>
      </c>
      <c r="I1819" s="16">
        <f>VLOOKUP($D1819,'Growth rate'!$B$3:$T$93,19,FALSE)*VLOOKUP($F1819,BY_TRA_Demand_Drivers!$B$5:$J$100,9,FALSE)</f>
        <v>69.935133290279367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1295.7898900636676</v>
      </c>
      <c r="H1820" s="16">
        <f>VLOOKUP($D1820,'Growth rate'!$B$3:$T$93,19,FALSE)*VLOOKUP($F1820,BY_TRA_Demand_Drivers!$B$5:$J$100,8,FALSE)</f>
        <v>71.988327225759306</v>
      </c>
      <c r="I1820" s="16">
        <f>VLOOKUP($D1820,'Growth rate'!$B$3:$T$93,19,FALSE)*VLOOKUP($F1820,BY_TRA_Demand_Drivers!$B$5:$J$100,9,FALSE)</f>
        <v>71.988327225759306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1332.7473809023065</v>
      </c>
      <c r="H1821" s="16">
        <f>VLOOKUP($D1821,'Growth rate'!$B$3:$T$93,19,FALSE)*VLOOKUP($F1821,BY_TRA_Demand_Drivers!$B$5:$J$100,8,FALSE)</f>
        <v>74.041521161239245</v>
      </c>
      <c r="I1821" s="16">
        <f>VLOOKUP($D1821,'Growth rate'!$B$3:$T$93,19,FALSE)*VLOOKUP($F1821,BY_TRA_Demand_Drivers!$B$5:$J$100,9,FALSE)</f>
        <v>74.041521161239245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1369.7048717409455</v>
      </c>
      <c r="H1822" s="16">
        <f>VLOOKUP($D1822,'Growth rate'!$B$3:$T$93,19,FALSE)*VLOOKUP($F1822,BY_TRA_Demand_Drivers!$B$5:$J$100,8,FALSE)</f>
        <v>76.094715096719199</v>
      </c>
      <c r="I1822" s="16">
        <f>VLOOKUP($D1822,'Growth rate'!$B$3:$T$93,19,FALSE)*VLOOKUP($F1822,BY_TRA_Demand_Drivers!$B$5:$J$100,9,FALSE)</f>
        <v>76.094715096719199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1406.6623625795844</v>
      </c>
      <c r="H1823" s="16">
        <f>VLOOKUP($D1823,'Growth rate'!$B$3:$T$93,19,FALSE)*VLOOKUP($F1823,BY_TRA_Demand_Drivers!$B$5:$J$100,8,FALSE)</f>
        <v>78.147909032199138</v>
      </c>
      <c r="I1823" s="16">
        <f>VLOOKUP($D1823,'Growth rate'!$B$3:$T$93,19,FALSE)*VLOOKUP($F1823,BY_TRA_Demand_Drivers!$B$5:$J$100,9,FALSE)</f>
        <v>78.147909032199138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1443.6198534182233</v>
      </c>
      <c r="H1824" s="16">
        <f>VLOOKUP($D1824,'Growth rate'!$B$3:$T$93,19,FALSE)*VLOOKUP($F1824,BY_TRA_Demand_Drivers!$B$5:$J$100,8,FALSE)</f>
        <v>80.201102967679091</v>
      </c>
      <c r="I1824" s="16">
        <f>VLOOKUP($D1824,'Growth rate'!$B$3:$T$93,19,FALSE)*VLOOKUP($F1824,BY_TRA_Demand_Drivers!$B$5:$J$100,9,FALSE)</f>
        <v>80.201102967679091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1480.5773442568623</v>
      </c>
      <c r="H1825" s="16">
        <f>VLOOKUP($D1825,'Growth rate'!$B$3:$T$93,19,FALSE)*VLOOKUP($F1825,BY_TRA_Demand_Drivers!$B$5:$J$100,8,FALSE)</f>
        <v>82.25429690315903</v>
      </c>
      <c r="I1825" s="16">
        <f>VLOOKUP($D1825,'Growth rate'!$B$3:$T$93,19,FALSE)*VLOOKUP($F1825,BY_TRA_Demand_Drivers!$B$5:$J$100,9,FALSE)</f>
        <v>82.25429690315903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1517.5348350955014</v>
      </c>
      <c r="H1826" s="16">
        <f>VLOOKUP($D1826,'Growth rate'!$B$3:$T$93,19,FALSE)*VLOOKUP($F1826,BY_TRA_Demand_Drivers!$B$5:$J$100,8,FALSE)</f>
        <v>84.307490838638984</v>
      </c>
      <c r="I1826" s="16">
        <f>VLOOKUP($D1826,'Growth rate'!$B$3:$T$93,19,FALSE)*VLOOKUP($F1826,BY_TRA_Demand_Drivers!$B$5:$J$100,9,FALSE)</f>
        <v>84.307490838638984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1554.4923259341404</v>
      </c>
      <c r="H1827" s="16">
        <f>VLOOKUP($D1827,'Growth rate'!$B$3:$T$93,19,FALSE)*VLOOKUP($F1827,BY_TRA_Demand_Drivers!$B$5:$J$100,8,FALSE)</f>
        <v>86.360684774118923</v>
      </c>
      <c r="I1827" s="16">
        <f>VLOOKUP($D1827,'Growth rate'!$B$3:$T$93,19,FALSE)*VLOOKUP($F1827,BY_TRA_Demand_Drivers!$B$5:$J$100,9,FALSE)</f>
        <v>86.360684774118923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1591.4498167727793</v>
      </c>
      <c r="H1828" s="16">
        <f>VLOOKUP($D1828,'Growth rate'!$B$3:$T$93,19,FALSE)*VLOOKUP($F1828,BY_TRA_Demand_Drivers!$B$5:$J$100,8,FALSE)</f>
        <v>88.413878709598862</v>
      </c>
      <c r="I1828" s="16">
        <f>VLOOKUP($D1828,'Growth rate'!$B$3:$T$93,19,FALSE)*VLOOKUP($F1828,BY_TRA_Demand_Drivers!$B$5:$J$100,9,FALSE)</f>
        <v>88.413878709598862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1628.4073076114182</v>
      </c>
      <c r="H1829" s="16">
        <f>VLOOKUP($D1829,'Growth rate'!$B$3:$T$93,19,FALSE)*VLOOKUP($F1829,BY_TRA_Demand_Drivers!$B$5:$J$100,8,FALSE)</f>
        <v>90.467072645078801</v>
      </c>
      <c r="I1829" s="16">
        <f>VLOOKUP($D1829,'Growth rate'!$B$3:$T$93,19,FALSE)*VLOOKUP($F1829,BY_TRA_Demand_Drivers!$B$5:$J$100,9,FALSE)</f>
        <v>90.467072645078801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1665.3647984500572</v>
      </c>
      <c r="H1830" s="16">
        <f>VLOOKUP($D1830,'Growth rate'!$B$3:$T$93,19,FALSE)*VLOOKUP($F1830,BY_TRA_Demand_Drivers!$B$5:$J$100,8,FALSE)</f>
        <v>92.52026658055874</v>
      </c>
      <c r="I1830" s="16">
        <f>VLOOKUP($D1830,'Growth rate'!$B$3:$T$93,19,FALSE)*VLOOKUP($F1830,BY_TRA_Demand_Drivers!$B$5:$J$100,9,FALSE)</f>
        <v>92.52026658055874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1702.3222892886961</v>
      </c>
      <c r="H1831" s="16">
        <f>VLOOKUP($D1831,'Growth rate'!$B$3:$T$93,19,FALSE)*VLOOKUP($F1831,BY_TRA_Demand_Drivers!$B$5:$J$100,8,FALSE)</f>
        <v>94.573460516038679</v>
      </c>
      <c r="I1831" s="16">
        <f>VLOOKUP($D1831,'Growth rate'!$B$3:$T$93,19,FALSE)*VLOOKUP($F1831,BY_TRA_Demand_Drivers!$B$5:$J$100,9,FALSE)</f>
        <v>94.573460516038679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1739.279780127335</v>
      </c>
      <c r="H1832" s="16">
        <f>VLOOKUP($D1832,'Growth rate'!$B$3:$T$93,19,FALSE)*VLOOKUP($F1832,BY_TRA_Demand_Drivers!$B$5:$J$100,8,FALSE)</f>
        <v>96.626654451518618</v>
      </c>
      <c r="I1832" s="16">
        <f>VLOOKUP($D1832,'Growth rate'!$B$3:$T$93,19,FALSE)*VLOOKUP($F1832,BY_TRA_Demand_Drivers!$B$5:$J$100,9,FALSE)</f>
        <v>96.626654451518618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1776.2372709659739</v>
      </c>
      <c r="H1833" s="16">
        <f>VLOOKUP($D1833,'Growth rate'!$B$3:$T$93,19,FALSE)*VLOOKUP($F1833,BY_TRA_Demand_Drivers!$B$5:$J$100,8,FALSE)</f>
        <v>98.679848386998557</v>
      </c>
      <c r="I1833" s="16">
        <f>VLOOKUP($D1833,'Growth rate'!$B$3:$T$93,19,FALSE)*VLOOKUP($F1833,BY_TRA_Demand_Drivers!$B$5:$J$100,9,FALSE)</f>
        <v>98.679848386998557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1813.1947618046129</v>
      </c>
      <c r="H1834" s="16">
        <f>VLOOKUP($D1834,'Growth rate'!$B$3:$T$93,19,FALSE)*VLOOKUP($F1834,BY_TRA_Demand_Drivers!$B$5:$J$100,8,FALSE)</f>
        <v>100.7330423224785</v>
      </c>
      <c r="I1834" s="16">
        <f>VLOOKUP($D1834,'Growth rate'!$B$3:$T$93,19,FALSE)*VLOOKUP($F1834,BY_TRA_Demand_Drivers!$B$5:$J$100,9,FALSE)</f>
        <v>100.7330423224785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1850.1522526432518</v>
      </c>
      <c r="H1835" s="16">
        <f>VLOOKUP($D1835,'Growth rate'!$B$3:$T$93,19,FALSE)*VLOOKUP($F1835,BY_TRA_Demand_Drivers!$B$5:$J$100,8,FALSE)</f>
        <v>102.78623625795845</v>
      </c>
      <c r="I1835" s="16">
        <f>VLOOKUP($D1835,'Growth rate'!$B$3:$T$93,19,FALSE)*VLOOKUP($F1835,BY_TRA_Demand_Drivers!$B$5:$J$100,9,FALSE)</f>
        <v>102.78623625795845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1887.1097434818907</v>
      </c>
      <c r="H1836" s="16">
        <f>VLOOKUP($D1836,'Growth rate'!$B$3:$T$93,19,FALSE)*VLOOKUP($F1836,BY_TRA_Demand_Drivers!$B$5:$J$100,8,FALSE)</f>
        <v>104.83943019343839</v>
      </c>
      <c r="I1836" s="16">
        <f>VLOOKUP($D1836,'Growth rate'!$B$3:$T$93,19,FALSE)*VLOOKUP($F1836,BY_TRA_Demand_Drivers!$B$5:$J$100,9,FALSE)</f>
        <v>104.83943019343839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1924.0672343205297</v>
      </c>
      <c r="H1837" s="16">
        <f>VLOOKUP($D1837,'Growth rate'!$B$3:$T$93,19,FALSE)*VLOOKUP($F1837,BY_TRA_Demand_Drivers!$B$5:$J$100,8,FALSE)</f>
        <v>106.89262412891833</v>
      </c>
      <c r="I1837" s="16">
        <f>VLOOKUP($D1837,'Growth rate'!$B$3:$T$93,19,FALSE)*VLOOKUP($F1837,BY_TRA_Demand_Drivers!$B$5:$J$100,9,FALSE)</f>
        <v>106.89262412891833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1961.0247251591691</v>
      </c>
      <c r="H1838" s="16">
        <f>VLOOKUP($D1838,'Growth rate'!$B$3:$T$93,19,FALSE)*VLOOKUP($F1838,BY_TRA_Demand_Drivers!$B$5:$J$100,8,FALSE)</f>
        <v>108.94581806439828</v>
      </c>
      <c r="I1838" s="16">
        <f>VLOOKUP($D1838,'Growth rate'!$B$3:$T$93,19,FALSE)*VLOOKUP($F1838,BY_TRA_Demand_Drivers!$B$5:$J$100,9,FALSE)</f>
        <v>108.94581806439828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1997.982215997808</v>
      </c>
      <c r="H1839" s="16">
        <f>VLOOKUP($D1839,'Growth rate'!$B$3:$T$93,19,FALSE)*VLOOKUP($F1839,BY_TRA_Demand_Drivers!$B$5:$J$100,8,FALSE)</f>
        <v>110.99901199987822</v>
      </c>
      <c r="I1839" s="16">
        <f>VLOOKUP($D1839,'Growth rate'!$B$3:$T$93,19,FALSE)*VLOOKUP($F1839,BY_TRA_Demand_Drivers!$B$5:$J$100,9,FALSE)</f>
        <v>110.99901199987822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2023.9559848057788</v>
      </c>
      <c r="H1840" s="16">
        <f>VLOOKUP($D1840,'Growth rate'!$B$3:$T$93,19,FALSE)*VLOOKUP($F1840,BY_TRA_Demand_Drivers!$B$5:$J$100,8,FALSE)</f>
        <v>112.44199915587662</v>
      </c>
      <c r="I1840" s="16">
        <f>VLOOKUP($D1840,'Growth rate'!$B$3:$T$93,19,FALSE)*VLOOKUP($F1840,BY_TRA_Demand_Drivers!$B$5:$J$100,9,FALSE)</f>
        <v>112.44199915587662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2050.2674126082538</v>
      </c>
      <c r="H1841" s="16">
        <f>VLOOKUP($D1841,'Growth rate'!$B$3:$T$93,19,FALSE)*VLOOKUP($F1841,BY_TRA_Demand_Drivers!$B$5:$J$100,8,FALSE)</f>
        <v>113.90374514490301</v>
      </c>
      <c r="I1841" s="16">
        <f>VLOOKUP($D1841,'Growth rate'!$B$3:$T$93,19,FALSE)*VLOOKUP($F1841,BY_TRA_Demand_Drivers!$B$5:$J$100,9,FALSE)</f>
        <v>113.90374514490301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2076.9208889721613</v>
      </c>
      <c r="H1842" s="16">
        <f>VLOOKUP($D1842,'Growth rate'!$B$3:$T$93,19,FALSE)*VLOOKUP($F1842,BY_TRA_Demand_Drivers!$B$5:$J$100,8,FALSE)</f>
        <v>115.38449383178674</v>
      </c>
      <c r="I1842" s="16">
        <f>VLOOKUP($D1842,'Growth rate'!$B$3:$T$93,19,FALSE)*VLOOKUP($F1842,BY_TRA_Demand_Drivers!$B$5:$J$100,9,FALSE)</f>
        <v>115.38449383178674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2103.9208605287986</v>
      </c>
      <c r="H1843" s="16">
        <f>VLOOKUP($D1843,'Growth rate'!$B$3:$T$93,19,FALSE)*VLOOKUP($F1843,BY_TRA_Demand_Drivers!$B$5:$J$100,8,FALSE)</f>
        <v>116.88449225159994</v>
      </c>
      <c r="I1843" s="16">
        <f>VLOOKUP($D1843,'Growth rate'!$B$3:$T$93,19,FALSE)*VLOOKUP($F1843,BY_TRA_Demand_Drivers!$B$5:$J$100,9,FALSE)</f>
        <v>116.88449225159994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2131.2718317156732</v>
      </c>
      <c r="H1844" s="16">
        <f>VLOOKUP($D1844,'Growth rate'!$B$3:$T$93,19,FALSE)*VLOOKUP($F1844,BY_TRA_Demand_Drivers!$B$5:$J$100,8,FALSE)</f>
        <v>118.40399065087074</v>
      </c>
      <c r="I1844" s="16">
        <f>VLOOKUP($D1844,'Growth rate'!$B$3:$T$93,19,FALSE)*VLOOKUP($F1844,BY_TRA_Demand_Drivers!$B$5:$J$100,9,FALSE)</f>
        <v>118.40399065087074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2158.9783655279771</v>
      </c>
      <c r="H1845" s="16">
        <f>VLOOKUP($D1845,'Growth rate'!$B$3:$T$93,19,FALSE)*VLOOKUP($F1845,BY_TRA_Demand_Drivers!$B$5:$J$100,8,FALSE)</f>
        <v>119.94324252933207</v>
      </c>
      <c r="I1845" s="16">
        <f>VLOOKUP($D1845,'Growth rate'!$B$3:$T$93,19,FALSE)*VLOOKUP($F1845,BY_TRA_Demand_Drivers!$B$5:$J$100,9,FALSE)</f>
        <v>119.94324252933207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2187.0450842798409</v>
      </c>
      <c r="H1846" s="16">
        <f>VLOOKUP($D1846,'Growth rate'!$B$3:$T$93,19,FALSE)*VLOOKUP($F1846,BY_TRA_Demand_Drivers!$B$5:$J$100,8,FALSE)</f>
        <v>121.50250468221338</v>
      </c>
      <c r="I1846" s="16">
        <f>VLOOKUP($D1846,'Growth rate'!$B$3:$T$93,19,FALSE)*VLOOKUP($F1846,BY_TRA_Demand_Drivers!$B$5:$J$100,9,FALSE)</f>
        <v>121.50250468221338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2215.4766703754785</v>
      </c>
      <c r="H1847" s="16">
        <f>VLOOKUP($D1847,'Growth rate'!$B$3:$T$93,19,FALSE)*VLOOKUP($F1847,BY_TRA_Demand_Drivers!$B$5:$J$100,8,FALSE)</f>
        <v>123.08203724308214</v>
      </c>
      <c r="I1847" s="16">
        <f>VLOOKUP($D1847,'Growth rate'!$B$3:$T$93,19,FALSE)*VLOOKUP($F1847,BY_TRA_Demand_Drivers!$B$5:$J$100,9,FALSE)</f>
        <v>123.08203724308214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2244.277867090359</v>
      </c>
      <c r="H1848" s="16">
        <f>VLOOKUP($D1848,'Growth rate'!$B$3:$T$93,19,FALSE)*VLOOKUP($F1848,BY_TRA_Demand_Drivers!$B$5:$J$100,8,FALSE)</f>
        <v>124.68210372724218</v>
      </c>
      <c r="I1848" s="16">
        <f>VLOOKUP($D1848,'Growth rate'!$B$3:$T$93,19,FALSE)*VLOOKUP($F1848,BY_TRA_Demand_Drivers!$B$5:$J$100,9,FALSE)</f>
        <v>124.68210372724218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2273.4534793625335</v>
      </c>
      <c r="H1849" s="16">
        <f>VLOOKUP($D1849,'Growth rate'!$B$3:$T$93,19,FALSE)*VLOOKUP($F1849,BY_TRA_Demand_Drivers!$B$5:$J$100,8,FALSE)</f>
        <v>126.30297107569631</v>
      </c>
      <c r="I1849" s="16">
        <f>VLOOKUP($D1849,'Growth rate'!$B$3:$T$93,19,FALSE)*VLOOKUP($F1849,BY_TRA_Demand_Drivers!$B$5:$J$100,9,FALSE)</f>
        <v>126.30297107569631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2303.0083745942466</v>
      </c>
      <c r="H1850" s="16">
        <f>VLOOKUP($D1850,'Growth rate'!$B$3:$T$93,19,FALSE)*VLOOKUP($F1850,BY_TRA_Demand_Drivers!$B$5:$J$100,8,FALSE)</f>
        <v>127.94490969968037</v>
      </c>
      <c r="I1850" s="16">
        <f>VLOOKUP($D1850,'Growth rate'!$B$3:$T$93,19,FALSE)*VLOOKUP($F1850,BY_TRA_Demand_Drivers!$B$5:$J$100,9,FALSE)</f>
        <v>127.94490969968037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2332.9474834639714</v>
      </c>
      <c r="H1851" s="16">
        <f>VLOOKUP($D1851,'Growth rate'!$B$3:$T$93,19,FALSE)*VLOOKUP($F1851,BY_TRA_Demand_Drivers!$B$5:$J$100,8,FALSE)</f>
        <v>129.60819352577622</v>
      </c>
      <c r="I1851" s="16">
        <f>VLOOKUP($D1851,'Growth rate'!$B$3:$T$93,19,FALSE)*VLOOKUP($F1851,BY_TRA_Demand_Drivers!$B$5:$J$100,9,FALSE)</f>
        <v>129.60819352577622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2363.2758007490029</v>
      </c>
      <c r="H1852" s="16">
        <f>VLOOKUP($D1852,'Growth rate'!$B$3:$T$93,19,FALSE)*VLOOKUP($F1852,BY_TRA_Demand_Drivers!$B$5:$J$100,8,FALSE)</f>
        <v>131.29310004161127</v>
      </c>
      <c r="I1852" s="16">
        <f>VLOOKUP($D1852,'Growth rate'!$B$3:$T$93,19,FALSE)*VLOOKUP($F1852,BY_TRA_Demand_Drivers!$B$5:$J$100,9,FALSE)</f>
        <v>131.29310004161127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2393.9983861587398</v>
      </c>
      <c r="H1853" s="16">
        <f>VLOOKUP($D1853,'Growth rate'!$B$3:$T$93,19,FALSE)*VLOOKUP($F1853,BY_TRA_Demand_Drivers!$B$5:$J$100,8,FALSE)</f>
        <v>132.99991034215222</v>
      </c>
      <c r="I1853" s="16">
        <f>VLOOKUP($D1853,'Growth rate'!$B$3:$T$93,19,FALSE)*VLOOKUP($F1853,BY_TRA_Demand_Drivers!$B$5:$J$100,9,FALSE)</f>
        <v>132.99991034215222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2425.1203651788028</v>
      </c>
      <c r="H1854" s="16">
        <f>VLOOKUP($D1854,'Growth rate'!$B$3:$T$93,19,FALSE)*VLOOKUP($F1854,BY_TRA_Demand_Drivers!$B$5:$J$100,8,FALSE)</f>
        <v>134.72890917660018</v>
      </c>
      <c r="I1854" s="16">
        <f>VLOOKUP($D1854,'Growth rate'!$B$3:$T$93,19,FALSE)*VLOOKUP($F1854,BY_TRA_Demand_Drivers!$B$5:$J$100,9,FALSE)</f>
        <v>134.72890917660018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2456.6469299261271</v>
      </c>
      <c r="H1855" s="16">
        <f>VLOOKUP($D1855,'Growth rate'!$B$3:$T$93,19,FALSE)*VLOOKUP($F1855,BY_TRA_Demand_Drivers!$B$5:$J$100,8,FALSE)</f>
        <v>136.48038499589597</v>
      </c>
      <c r="I1855" s="16">
        <f>VLOOKUP($D1855,'Growth rate'!$B$3:$T$93,19,FALSE)*VLOOKUP($F1855,BY_TRA_Demand_Drivers!$B$5:$J$100,9,FALSE)</f>
        <v>136.48038499589597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2488.583340015166</v>
      </c>
      <c r="H1856" s="16">
        <f>VLOOKUP($D1856,'Growth rate'!$B$3:$T$93,19,FALSE)*VLOOKUP($F1856,BY_TRA_Demand_Drivers!$B$5:$J$100,8,FALSE)</f>
        <v>138.25463000084258</v>
      </c>
      <c r="I1856" s="16">
        <f>VLOOKUP($D1856,'Growth rate'!$B$3:$T$93,19,FALSE)*VLOOKUP($F1856,BY_TRA_Demand_Drivers!$B$5:$J$100,9,FALSE)</f>
        <v>138.25463000084258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2520.9349234353635</v>
      </c>
      <c r="H1857" s="16">
        <f>VLOOKUP($D1857,'Growth rate'!$B$3:$T$93,19,FALSE)*VLOOKUP($F1857,BY_TRA_Demand_Drivers!$B$5:$J$100,8,FALSE)</f>
        <v>140.05194019085354</v>
      </c>
      <c r="I1857" s="16">
        <f>VLOOKUP($D1857,'Growth rate'!$B$3:$T$93,19,FALSE)*VLOOKUP($F1857,BY_TRA_Demand_Drivers!$B$5:$J$100,9,FALSE)</f>
        <v>140.05194019085354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2553.7070774400227</v>
      </c>
      <c r="H1858" s="16">
        <f>VLOOKUP($D1858,'Growth rate'!$B$3:$T$93,19,FALSE)*VLOOKUP($F1858,BY_TRA_Demand_Drivers!$B$5:$J$100,8,FALSE)</f>
        <v>141.87261541333461</v>
      </c>
      <c r="I1858" s="16">
        <f>VLOOKUP($D1858,'Growth rate'!$B$3:$T$93,19,FALSE)*VLOOKUP($F1858,BY_TRA_Demand_Drivers!$B$5:$J$100,9,FALSE)</f>
        <v>141.87261541333461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2586.9052694467423</v>
      </c>
      <c r="H1859" s="16">
        <f>VLOOKUP($D1859,'Growth rate'!$B$3:$T$93,19,FALSE)*VLOOKUP($F1859,BY_TRA_Demand_Drivers!$B$5:$J$100,8,FALSE)</f>
        <v>143.71695941370794</v>
      </c>
      <c r="I1859" s="16">
        <f>VLOOKUP($D1859,'Growth rate'!$B$3:$T$93,19,FALSE)*VLOOKUP($F1859,BY_TRA_Demand_Drivers!$B$5:$J$100,9,FALSE)</f>
        <v>143.71695941370794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2620.5350379495499</v>
      </c>
      <c r="H1860" s="16">
        <f>VLOOKUP($D1860,'Growth rate'!$B$3:$T$93,19,FALSE)*VLOOKUP($F1860,BY_TRA_Demand_Drivers!$B$5:$J$100,8,FALSE)</f>
        <v>145.58527988608611</v>
      </c>
      <c r="I1860" s="16">
        <f>VLOOKUP($D1860,'Growth rate'!$B$3:$T$93,19,FALSE)*VLOOKUP($F1860,BY_TRA_Demand_Drivers!$B$5:$J$100,9,FALSE)</f>
        <v>145.58527988608611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2654.6019934428941</v>
      </c>
      <c r="H1861" s="16">
        <f>VLOOKUP($D1861,'Growth rate'!$B$3:$T$93,19,FALSE)*VLOOKUP($F1861,BY_TRA_Demand_Drivers!$B$5:$J$100,8,FALSE)</f>
        <v>147.47788852460525</v>
      </c>
      <c r="I1861" s="16">
        <f>VLOOKUP($D1861,'Growth rate'!$B$3:$T$93,19,FALSE)*VLOOKUP($F1861,BY_TRA_Demand_Drivers!$B$5:$J$100,9,FALSE)</f>
        <v>147.47788852460525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2689.1118193576513</v>
      </c>
      <c r="H1862" s="16">
        <f>VLOOKUP($D1862,'Growth rate'!$B$3:$T$93,19,FALSE)*VLOOKUP($F1862,BY_TRA_Demand_Drivers!$B$5:$J$100,8,FALSE)</f>
        <v>149.39510107542509</v>
      </c>
      <c r="I1862" s="16">
        <f>VLOOKUP($D1862,'Growth rate'!$B$3:$T$93,19,FALSE)*VLOOKUP($F1862,BY_TRA_Demand_Drivers!$B$5:$J$100,9,FALSE)</f>
        <v>149.39510107542509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2724.0702730093003</v>
      </c>
      <c r="H1863" s="16">
        <f>VLOOKUP($D1863,'Growth rate'!$B$3:$T$93,19,FALSE)*VLOOKUP($F1863,BY_TRA_Demand_Drivers!$B$5:$J$100,8,FALSE)</f>
        <v>151.33723738940557</v>
      </c>
      <c r="I1863" s="16">
        <f>VLOOKUP($D1863,'Growth rate'!$B$3:$T$93,19,FALSE)*VLOOKUP($F1863,BY_TRA_Demand_Drivers!$B$5:$J$100,9,FALSE)</f>
        <v>151.33723738940557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2759.483186558421</v>
      </c>
      <c r="H1864" s="16">
        <f>VLOOKUP($D1864,'Growth rate'!$B$3:$T$93,19,FALSE)*VLOOKUP($F1864,BY_TRA_Demand_Drivers!$B$5:$J$100,8,FALSE)</f>
        <v>153.30462147546785</v>
      </c>
      <c r="I1864" s="16">
        <f>VLOOKUP($D1864,'Growth rate'!$B$3:$T$93,19,FALSE)*VLOOKUP($F1864,BY_TRA_Demand_Drivers!$B$5:$J$100,9,FALSE)</f>
        <v>153.30462147546785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2795.35646798368</v>
      </c>
      <c r="H1865" s="16">
        <f>VLOOKUP($D1865,'Growth rate'!$B$3:$T$93,19,FALSE)*VLOOKUP($F1865,BY_TRA_Demand_Drivers!$B$5:$J$100,8,FALSE)</f>
        <v>155.2975815546489</v>
      </c>
      <c r="I1865" s="16">
        <f>VLOOKUP($D1865,'Growth rate'!$B$3:$T$93,19,FALSE)*VLOOKUP($F1865,BY_TRA_Demand_Drivers!$B$5:$J$100,9,FALSE)</f>
        <v>155.2975815546489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2831.6961020674676</v>
      </c>
      <c r="H1866" s="16">
        <f>VLOOKUP($D1866,'Growth rate'!$B$3:$T$93,19,FALSE)*VLOOKUP($F1866,BY_TRA_Demand_Drivers!$B$5:$J$100,8,FALSE)</f>
        <v>157.31645011485932</v>
      </c>
      <c r="I1866" s="16">
        <f>VLOOKUP($D1866,'Growth rate'!$B$3:$T$93,19,FALSE)*VLOOKUP($F1866,BY_TRA_Demand_Drivers!$B$5:$J$100,9,FALSE)</f>
        <v>157.31645011485932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2868.5081513943446</v>
      </c>
      <c r="H1867" s="16">
        <f>VLOOKUP($D1867,'Growth rate'!$B$3:$T$93,19,FALSE)*VLOOKUP($F1867,BY_TRA_Demand_Drivers!$B$5:$J$100,8,FALSE)</f>
        <v>159.36156396635249</v>
      </c>
      <c r="I1867" s="16">
        <f>VLOOKUP($D1867,'Growth rate'!$B$3:$T$93,19,FALSE)*VLOOKUP($F1867,BY_TRA_Demand_Drivers!$B$5:$J$100,9,FALSE)</f>
        <v>159.36156396635249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2905.7987573624705</v>
      </c>
      <c r="H1868" s="16">
        <f>VLOOKUP($D1868,'Growth rate'!$B$3:$T$93,19,FALSE)*VLOOKUP($F1868,BY_TRA_Demand_Drivers!$B$5:$J$100,8,FALSE)</f>
        <v>161.43326429791503</v>
      </c>
      <c r="I1868" s="16">
        <f>VLOOKUP($D1868,'Growth rate'!$B$3:$T$93,19,FALSE)*VLOOKUP($F1868,BY_TRA_Demand_Drivers!$B$5:$J$100,9,FALSE)</f>
        <v>161.43326429791503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2943.574141208182</v>
      </c>
      <c r="H1869" s="16">
        <f>VLOOKUP($D1869,'Growth rate'!$B$3:$T$93,19,FALSE)*VLOOKUP($F1869,BY_TRA_Demand_Drivers!$B$5:$J$100,8,FALSE)</f>
        <v>163.5318967337879</v>
      </c>
      <c r="I1869" s="16">
        <f>VLOOKUP($D1869,'Growth rate'!$B$3:$T$93,19,FALSE)*VLOOKUP($F1869,BY_TRA_Demand_Drivers!$B$5:$J$100,9,FALSE)</f>
        <v>163.5318967337879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2981.8406050438884</v>
      </c>
      <c r="H1870" s="16">
        <f>VLOOKUP($D1870,'Growth rate'!$B$3:$T$93,19,FALSE)*VLOOKUP($F1870,BY_TRA_Demand_Drivers!$B$5:$J$100,8,FALSE)</f>
        <v>165.65781139132716</v>
      </c>
      <c r="I1870" s="16">
        <f>VLOOKUP($D1870,'Growth rate'!$B$3:$T$93,19,FALSE)*VLOOKUP($F1870,BY_TRA_Demand_Drivers!$B$5:$J$100,9,FALSE)</f>
        <v>165.65781139132716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3020.6045329094586</v>
      </c>
      <c r="H1871" s="16">
        <f>VLOOKUP($D1871,'Growth rate'!$B$3:$T$93,19,FALSE)*VLOOKUP($F1871,BY_TRA_Demand_Drivers!$B$5:$J$100,8,FALSE)</f>
        <v>167.81136293941438</v>
      </c>
      <c r="I1871" s="16">
        <f>VLOOKUP($D1871,'Growth rate'!$B$3:$T$93,19,FALSE)*VLOOKUP($F1871,BY_TRA_Demand_Drivers!$B$5:$J$100,9,FALSE)</f>
        <v>167.81136293941438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3059.8723918372816</v>
      </c>
      <c r="H1872" s="16">
        <f>VLOOKUP($D1872,'Growth rate'!$B$3:$T$93,19,FALSE)*VLOOKUP($F1872,BY_TRA_Demand_Drivers!$B$5:$J$100,8,FALSE)</f>
        <v>169.99291065762677</v>
      </c>
      <c r="I1872" s="16">
        <f>VLOOKUP($D1872,'Growth rate'!$B$3:$T$93,19,FALSE)*VLOOKUP($F1872,BY_TRA_Demand_Drivers!$B$5:$J$100,9,FALSE)</f>
        <v>169.99291065762677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3099.6507329311657</v>
      </c>
      <c r="H1873" s="16">
        <f>VLOOKUP($D1873,'Growth rate'!$B$3:$T$93,19,FALSE)*VLOOKUP($F1873,BY_TRA_Demand_Drivers!$B$5:$J$100,8,FALSE)</f>
        <v>172.20281849617589</v>
      </c>
      <c r="I1873" s="16">
        <f>VLOOKUP($D1873,'Growth rate'!$B$3:$T$93,19,FALSE)*VLOOKUP($F1873,BY_TRA_Demand_Drivers!$B$5:$J$100,9,FALSE)</f>
        <v>172.20281849617589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3139.9461924592706</v>
      </c>
      <c r="H1874" s="16">
        <f>VLOOKUP($D1874,'Growth rate'!$B$3:$T$93,19,FALSE)*VLOOKUP($F1874,BY_TRA_Demand_Drivers!$B$5:$J$100,8,FALSE)</f>
        <v>174.44145513662616</v>
      </c>
      <c r="I1874" s="16">
        <f>VLOOKUP($D1874,'Growth rate'!$B$3:$T$93,19,FALSE)*VLOOKUP($F1874,BY_TRA_Demand_Drivers!$B$5:$J$100,9,FALSE)</f>
        <v>174.44145513662616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3180.7654929612404</v>
      </c>
      <c r="H1875" s="16">
        <f>VLOOKUP($D1875,'Growth rate'!$B$3:$T$93,19,FALSE)*VLOOKUP($F1875,BY_TRA_Demand_Drivers!$B$5:$J$100,8,FALSE)</f>
        <v>176.70919405340229</v>
      </c>
      <c r="I1875" s="16">
        <f>VLOOKUP($D1875,'Growth rate'!$B$3:$T$93,19,FALSE)*VLOOKUP($F1875,BY_TRA_Demand_Drivers!$B$5:$J$100,9,FALSE)</f>
        <v>176.70919405340229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3222.1154443697365</v>
      </c>
      <c r="H1876" s="16">
        <f>VLOOKUP($D1876,'Growth rate'!$B$3:$T$93,19,FALSE)*VLOOKUP($F1876,BY_TRA_Demand_Drivers!$B$5:$J$100,8,FALSE)</f>
        <v>179.00641357609649</v>
      </c>
      <c r="I1876" s="16">
        <f>VLOOKUP($D1876,'Growth rate'!$B$3:$T$93,19,FALSE)*VLOOKUP($F1876,BY_TRA_Demand_Drivers!$B$5:$J$100,9,FALSE)</f>
        <v>179.00641357609649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3264.0029451465434</v>
      </c>
      <c r="H1877" s="16">
        <f>VLOOKUP($D1877,'Growth rate'!$B$3:$T$93,19,FALSE)*VLOOKUP($F1877,BY_TRA_Demand_Drivers!$B$5:$J$100,8,FALSE)</f>
        <v>181.33349695258576</v>
      </c>
      <c r="I1877" s="16">
        <f>VLOOKUP($D1877,'Growth rate'!$B$3:$T$93,19,FALSE)*VLOOKUP($F1877,BY_TRA_Demand_Drivers!$B$5:$J$100,9,FALSE)</f>
        <v>181.33349695258576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3306.4349834334475</v>
      </c>
      <c r="H1878" s="16">
        <f>VLOOKUP($D1878,'Growth rate'!$B$3:$T$93,19,FALSE)*VLOOKUP($F1878,BY_TRA_Demand_Drivers!$B$5:$J$100,8,FALSE)</f>
        <v>183.69083241296931</v>
      </c>
      <c r="I1878" s="16">
        <f>VLOOKUP($D1878,'Growth rate'!$B$3:$T$93,19,FALSE)*VLOOKUP($F1878,BY_TRA_Demand_Drivers!$B$5:$J$100,9,FALSE)</f>
        <v>183.69083241296931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3349.4186382180819</v>
      </c>
      <c r="H1879" s="16">
        <f>VLOOKUP($D1879,'Growth rate'!$B$3:$T$93,19,FALSE)*VLOOKUP($F1879,BY_TRA_Demand_Drivers!$B$5:$J$100,8,FALSE)</f>
        <v>186.0788132343379</v>
      </c>
      <c r="I1879" s="16">
        <f>VLOOKUP($D1879,'Growth rate'!$B$3:$T$93,19,FALSE)*VLOOKUP($F1879,BY_TRA_Demand_Drivers!$B$5:$J$100,9,FALSE)</f>
        <v>186.0788132343379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3392.9610805149164</v>
      </c>
      <c r="H1880" s="16">
        <f>VLOOKUP($D1880,'Growth rate'!$B$3:$T$93,19,FALSE)*VLOOKUP($F1880,BY_TRA_Demand_Drivers!$B$5:$J$100,8,FALSE)</f>
        <v>188.49783780638427</v>
      </c>
      <c r="I1880" s="16">
        <f>VLOOKUP($D1880,'Growth rate'!$B$3:$T$93,19,FALSE)*VLOOKUP($F1880,BY_TRA_Demand_Drivers!$B$5:$J$100,9,FALSE)</f>
        <v>188.49783780638427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3437.0695745616099</v>
      </c>
      <c r="H1881" s="16">
        <f>VLOOKUP($D1881,'Growth rate'!$B$3:$T$93,19,FALSE)*VLOOKUP($F1881,BY_TRA_Demand_Drivers!$B$5:$J$100,8,FALSE)</f>
        <v>190.94830969786722</v>
      </c>
      <c r="I1881" s="16">
        <f>VLOOKUP($D1881,'Growth rate'!$B$3:$T$93,19,FALSE)*VLOOKUP($F1881,BY_TRA_Demand_Drivers!$B$5:$J$100,9,FALSE)</f>
        <v>190.94830969786722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3481.7514790309115</v>
      </c>
      <c r="H1882" s="16">
        <f>VLOOKUP($D1882,'Growth rate'!$B$3:$T$93,19,FALSE)*VLOOKUP($F1882,BY_TRA_Demand_Drivers!$B$5:$J$100,8,FALSE)</f>
        <v>193.43063772393953</v>
      </c>
      <c r="I1882" s="16">
        <f>VLOOKUP($D1882,'Growth rate'!$B$3:$T$93,19,FALSE)*VLOOKUP($F1882,BY_TRA_Demand_Drivers!$B$5:$J$100,9,FALSE)</f>
        <v>193.43063772393953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3527.0142482583128</v>
      </c>
      <c r="H1883" s="16">
        <f>VLOOKUP($D1883,'Growth rate'!$B$3:$T$93,19,FALSE)*VLOOKUP($F1883,BY_TRA_Demand_Drivers!$B$5:$J$100,8,FALSE)</f>
        <v>195.94523601435071</v>
      </c>
      <c r="I1883" s="16">
        <f>VLOOKUP($D1883,'Growth rate'!$B$3:$T$93,19,FALSE)*VLOOKUP($F1883,BY_TRA_Demand_Drivers!$B$5:$J$100,9,FALSE)</f>
        <v>195.94523601435071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3572.8654334856697</v>
      </c>
      <c r="H1884" s="16">
        <f>VLOOKUP($D1884,'Growth rate'!$B$3:$T$93,19,FALSE)*VLOOKUP($F1884,BY_TRA_Demand_Drivers!$B$5:$J$100,8,FALSE)</f>
        <v>198.49252408253722</v>
      </c>
      <c r="I1884" s="16">
        <f>VLOOKUP($D1884,'Growth rate'!$B$3:$T$93,19,FALSE)*VLOOKUP($F1884,BY_TRA_Demand_Drivers!$B$5:$J$100,9,FALSE)</f>
        <v>198.49252408253722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3619.3126841209828</v>
      </c>
      <c r="H1885" s="16">
        <f>VLOOKUP($D1885,'Growth rate'!$B$3:$T$93,19,FALSE)*VLOOKUP($F1885,BY_TRA_Demand_Drivers!$B$5:$J$100,8,FALSE)</f>
        <v>201.07292689561018</v>
      </c>
      <c r="I1885" s="16">
        <f>VLOOKUP($D1885,'Growth rate'!$B$3:$T$93,19,FALSE)*VLOOKUP($F1885,BY_TRA_Demand_Drivers!$B$5:$J$100,9,FALSE)</f>
        <v>201.07292689561018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3666.3637490145557</v>
      </c>
      <c r="H1886" s="16">
        <f>VLOOKUP($D1886,'Growth rate'!$B$3:$T$93,19,FALSE)*VLOOKUP($F1886,BY_TRA_Demand_Drivers!$B$5:$J$100,8,FALSE)</f>
        <v>203.68687494525309</v>
      </c>
      <c r="I1886" s="16">
        <f>VLOOKUP($D1886,'Growth rate'!$B$3:$T$93,19,FALSE)*VLOOKUP($F1886,BY_TRA_Demand_Drivers!$B$5:$J$100,9,FALSE)</f>
        <v>203.68687494525309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3714.0264777517446</v>
      </c>
      <c r="H1887" s="16">
        <f>VLOOKUP($D1887,'Growth rate'!$B$3:$T$93,19,FALSE)*VLOOKUP($F1887,BY_TRA_Demand_Drivers!$B$5:$J$100,8,FALSE)</f>
        <v>206.33480431954138</v>
      </c>
      <c r="I1887" s="16">
        <f>VLOOKUP($D1887,'Growth rate'!$B$3:$T$93,19,FALSE)*VLOOKUP($F1887,BY_TRA_Demand_Drivers!$B$5:$J$100,9,FALSE)</f>
        <v>206.33480431954138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3762.308821962516</v>
      </c>
      <c r="H1888" s="16">
        <f>VLOOKUP($D1888,'Growth rate'!$B$3:$T$93,19,FALSE)*VLOOKUP($F1888,BY_TRA_Demand_Drivers!$B$5:$J$100,8,FALSE)</f>
        <v>209.01715677569536</v>
      </c>
      <c r="I1888" s="16">
        <f>VLOOKUP($D1888,'Growth rate'!$B$3:$T$93,19,FALSE)*VLOOKUP($F1888,BY_TRA_Demand_Drivers!$B$5:$J$100,9,FALSE)</f>
        <v>209.01715677569536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3811.2188366480286</v>
      </c>
      <c r="H1889" s="16">
        <f>VLOOKUP($D1889,'Growth rate'!$B$3:$T$93,19,FALSE)*VLOOKUP($F1889,BY_TRA_Demand_Drivers!$B$5:$J$100,8,FALSE)</f>
        <v>211.73437981377938</v>
      </c>
      <c r="I1889" s="16">
        <f>VLOOKUP($D1889,'Growth rate'!$B$3:$T$93,19,FALSE)*VLOOKUP($F1889,BY_TRA_Demand_Drivers!$B$5:$J$100,9,FALSE)</f>
        <v>211.73437981377938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3350.7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3495.9932823571835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3641.2865647143667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3786.5798470715504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3931.8731294287345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4077.1664117859177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4222.4596941431009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4367.7529765002846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4513.0462588574692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4658.3395412146529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4803.6328235718356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4948.9261059290193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5094.219388286203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5239.5126706433866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5384.8059530005694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5530.099235357754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5675.3925177149376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5820.6858000721213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5965.979082429305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6111.2723647864887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6256.5656471436723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6401.8589295008551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6547.1522118580388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6692.4454942152224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6837.7387765724061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6983.0320589295889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7128.3253412867725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7273.6186236439562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7418.9119060011399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7564.2051883583235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7709.4984707155081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7854.7917530726918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7956.9040458626341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8060.3437984588491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8165.1282678388125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8271.2749353207146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8378.8015094798848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8487.7259291031241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8598.0663661814651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8709.8412289418229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8823.0691649180644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8937.7690640619985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9053.9600618948043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9171.6615426994358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9290.8931427545267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9411.6747536103358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9534.0265254072692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9657.9688702375624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9783.5224655506481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9910.708257602806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10039.547464951642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10170.061581996011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10302.272382561958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10436.201923535264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10571.87254854122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10709.306891672253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10848.527881263994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10989.558743720423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11132.423007388787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11277.144506484841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11423.747385069142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11572.25610107504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11722.695430389014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11875.090470984071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12029.466647106863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12185.849713519252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12344.265759795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12504.741214672333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12667.302850463071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12831.977787519092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12998.793498756837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13167.777814240675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13338.958925825802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13512.365391861535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13688.026141955737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13865.97048180116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14046.22809806457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14228.829063339408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14413.80384116282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14601.183291097936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14790.998673882204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14983.281656642672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40.465338760825503</v>
      </c>
      <c r="G4" s="16">
        <f>VLOOKUP($C4,'Growth rate'!$B$3:$T$93,3,FALSE)*VLOOKUP($E4,BY_RES_Demand_Drivers!$A$5:$I$100,8,FALSE)</f>
        <v>0.53585717258975196</v>
      </c>
      <c r="H4" s="16">
        <f>VLOOKUP($C4,'Growth rate'!$B$3:$T$93,3,FALSE)*VLOOKUP($E4,BY_RES_Demand_Drivers!$A$5:$I$100,9,FALSE)</f>
        <v>1.6950253537601401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40.029156780897054</v>
      </c>
      <c r="G5" s="16">
        <f>VLOOKUP($C5,'Growth rate'!$B$3:$T$93,3,FALSE)*VLOOKUP($E5,BY_RES_Demand_Drivers!$A$5:$I$100,8,FALSE)</f>
        <v>0.53008108743498406</v>
      </c>
      <c r="H5" s="16">
        <f>VLOOKUP($C5,'Growth rate'!$B$3:$T$93,3,FALSE)*VLOOKUP($E5,BY_RES_Demand_Drivers!$A$5:$I$100,9,FALSE)</f>
        <v>1.6767544202285574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40.549535819048714</v>
      </c>
      <c r="G6" s="16">
        <f>VLOOKUP($C6,'Growth rate'!$B$3:$T$93,3,FALSE)*VLOOKUP($E6,BY_RES_Demand_Drivers!$A$5:$I$100,8,FALSE)</f>
        <v>0.53697214157163875</v>
      </c>
      <c r="H6" s="16">
        <f>VLOOKUP($C6,'Growth rate'!$B$3:$T$93,3,FALSE)*VLOOKUP($E6,BY_RES_Demand_Drivers!$A$5:$I$100,9,FALSE)</f>
        <v>1.6985522276915286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41.076679784696339</v>
      </c>
      <c r="G7" s="16">
        <f>VLOOKUP($C7,'Growth rate'!$B$3:$T$93,3,FALSE)*VLOOKUP($E7,BY_RES_Demand_Drivers!$A$5:$I$100,8,FALSE)</f>
        <v>0.54395277941206999</v>
      </c>
      <c r="H7" s="16">
        <f>VLOOKUP($C7,'Growth rate'!$B$3:$T$93,3,FALSE)*VLOOKUP($E7,BY_RES_Demand_Drivers!$A$5:$I$100,9,FALSE)</f>
        <v>1.7206334066515181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41.61067662189739</v>
      </c>
      <c r="G8" s="16">
        <f>VLOOKUP($C8,'Growth rate'!$B$3:$T$93,3,FALSE)*VLOOKUP($E8,BY_RES_Demand_Drivers!$A$5:$I$100,8,FALSE)</f>
        <v>0.5510241655444269</v>
      </c>
      <c r="H8" s="16">
        <f>VLOOKUP($C8,'Growth rate'!$B$3:$T$93,3,FALSE)*VLOOKUP($E8,BY_RES_Demand_Drivers!$A$5:$I$100,9,FALSE)</f>
        <v>1.7430016409379876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42.15161541798205</v>
      </c>
      <c r="G9" s="16">
        <f>VLOOKUP($C9,'Growth rate'!$B$3:$T$93,3,FALSE)*VLOOKUP($E9,BY_RES_Demand_Drivers!$A$5:$I$100,8,FALSE)</f>
        <v>0.5581874796965044</v>
      </c>
      <c r="H9" s="16">
        <f>VLOOKUP($C9,'Growth rate'!$B$3:$T$93,3,FALSE)*VLOOKUP($E9,BY_RES_Demand_Drivers!$A$5:$I$100,9,FALSE)</f>
        <v>1.7656606622701814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42.699586418415805</v>
      </c>
      <c r="G10" s="16">
        <f>VLOOKUP($C10,'Growth rate'!$B$3:$T$93,3,FALSE)*VLOOKUP($E10,BY_RES_Demand_Drivers!$A$5:$I$100,8,FALSE)</f>
        <v>0.5654439169325588</v>
      </c>
      <c r="H10" s="16">
        <f>VLOOKUP($C10,'Growth rate'!$B$3:$T$93,3,FALSE)*VLOOKUP($E10,BY_RES_Demand_Drivers!$A$5:$I$100,9,FALSE)</f>
        <v>1.7886142508796934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43.254681041855214</v>
      </c>
      <c r="G11" s="16">
        <f>VLOOKUP($C11,'Growth rate'!$B$3:$T$93,3,FALSE)*VLOOKUP($E11,BY_RES_Demand_Drivers!$A$5:$I$100,8,FALSE)</f>
        <v>0.57279468785268206</v>
      </c>
      <c r="H11" s="16">
        <f>VLOOKUP($C11,'Growth rate'!$B$3:$T$93,3,FALSE)*VLOOKUP($E11,BY_RES_Demand_Drivers!$A$5:$I$100,9,FALSE)</f>
        <v>1.8118662361411293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43.816991895399326</v>
      </c>
      <c r="G12" s="16">
        <f>VLOOKUP($C12,'Growth rate'!$B$3:$T$93,3,FALSE)*VLOOKUP($E12,BY_RES_Demand_Drivers!$A$5:$I$100,8,FALSE)</f>
        <v>0.58024101879476686</v>
      </c>
      <c r="H12" s="16">
        <f>VLOOKUP($C12,'Growth rate'!$B$3:$T$93,3,FALSE)*VLOOKUP($E12,BY_RES_Demand_Drivers!$A$5:$I$100,9,FALSE)</f>
        <v>1.8354204972109638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44.386612790039507</v>
      </c>
      <c r="G13" s="16">
        <f>VLOOKUP($C13,'Growth rate'!$B$3:$T$93,3,FALSE)*VLOOKUP($E13,BY_RES_Demand_Drivers!$A$5:$I$100,8,FALSE)</f>
        <v>0.58778415203909873</v>
      </c>
      <c r="H13" s="16">
        <f>VLOOKUP($C13,'Growth rate'!$B$3:$T$93,3,FALSE)*VLOOKUP($E13,BY_RES_Demand_Drivers!$A$5:$I$100,9,FALSE)</f>
        <v>1.8592809636747061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44.963638756310012</v>
      </c>
      <c r="G14" s="16">
        <f>VLOOKUP($C14,'Growth rate'!$B$3:$T$93,3,FALSE)*VLOOKUP($E14,BY_RES_Demand_Drivers!$A$5:$I$100,8,FALSE)</f>
        <v>0.59542534601560693</v>
      </c>
      <c r="H14" s="16">
        <f>VLOOKUP($C14,'Growth rate'!$B$3:$T$93,3,FALSE)*VLOOKUP($E14,BY_RES_Demand_Drivers!$A$5:$I$100,9,FALSE)</f>
        <v>1.8834516162024768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45.548166060142037</v>
      </c>
      <c r="G15" s="16">
        <f>VLOOKUP($C15,'Growth rate'!$B$3:$T$93,3,FALSE)*VLOOKUP($E15,BY_RES_Demand_Drivers!$A$5:$I$100,8,FALSE)</f>
        <v>0.60316587551380973</v>
      </c>
      <c r="H15" s="16">
        <f>VLOOKUP($C15,'Growth rate'!$B$3:$T$93,3,FALSE)*VLOOKUP($E15,BY_RES_Demand_Drivers!$A$5:$I$100,9,FALSE)</f>
        <v>1.9079364872131088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46.140292218923882</v>
      </c>
      <c r="G16" s="16">
        <f>VLOOKUP($C16,'Growth rate'!$B$3:$T$93,3,FALSE)*VLOOKUP($E16,BY_RES_Demand_Drivers!$A$5:$I$100,8,FALSE)</f>
        <v>0.61100703189548922</v>
      </c>
      <c r="H16" s="16">
        <f>VLOOKUP($C16,'Growth rate'!$B$3:$T$93,3,FALSE)*VLOOKUP($E16,BY_RES_Demand_Drivers!$A$5:$I$100,9,FALSE)</f>
        <v>1.9327396615468793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46.740116017769893</v>
      </c>
      <c r="G17" s="16">
        <f>VLOOKUP($C17,'Growth rate'!$B$3:$T$93,3,FALSE)*VLOOKUP($E17,BY_RES_Demand_Drivers!$A$5:$I$100,8,FALSE)</f>
        <v>0.61895012331013055</v>
      </c>
      <c r="H17" s="16">
        <f>VLOOKUP($C17,'Growth rate'!$B$3:$T$93,3,FALSE)*VLOOKUP($E17,BY_RES_Demand_Drivers!$A$5:$I$100,9,FALSE)</f>
        <v>1.9578652771469884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47.347737526000891</v>
      </c>
      <c r="G18" s="16">
        <f>VLOOKUP($C18,'Growth rate'!$B$3:$T$93,3,FALSE)*VLOOKUP($E18,BY_RES_Demand_Drivers!$A$5:$I$100,8,FALSE)</f>
        <v>0.62699647491316213</v>
      </c>
      <c r="H18" s="16">
        <f>VLOOKUP($C18,'Growth rate'!$B$3:$T$93,3,FALSE)*VLOOKUP($E18,BY_RES_Demand_Drivers!$A$5:$I$100,9,FALSE)</f>
        <v>1.9833175257498989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47.963258113838897</v>
      </c>
      <c r="G19" s="16">
        <f>VLOOKUP($C19,'Growth rate'!$B$3:$T$93,3,FALSE)*VLOOKUP($E19,BY_RES_Demand_Drivers!$A$5:$I$100,8,FALSE)</f>
        <v>0.63514742908703314</v>
      </c>
      <c r="H19" s="16">
        <f>VLOOKUP($C19,'Growth rate'!$B$3:$T$93,3,FALSE)*VLOOKUP($E19,BY_RES_Demand_Drivers!$A$5:$I$100,9,FALSE)</f>
        <v>2.0091006535846474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48.586780469318796</v>
      </c>
      <c r="G20" s="16">
        <f>VLOOKUP($C20,'Growth rate'!$B$3:$T$93,3,FALSE)*VLOOKUP($E20,BY_RES_Demand_Drivers!$A$5:$I$100,8,FALSE)</f>
        <v>0.64340434566516458</v>
      </c>
      <c r="H20" s="16">
        <f>VLOOKUP($C20,'Growth rate'!$B$3:$T$93,3,FALSE)*VLOOKUP($E20,BY_RES_Demand_Drivers!$A$5:$I$100,9,FALSE)</f>
        <v>2.0352189620812475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49.218408615419939</v>
      </c>
      <c r="G21" s="16">
        <f>VLOOKUP($C21,'Growth rate'!$B$3:$T$93,3,FALSE)*VLOOKUP($E21,BY_RES_Demand_Drivers!$A$5:$I$100,8,FALSE)</f>
        <v>0.65176860215881161</v>
      </c>
      <c r="H21" s="16">
        <f>VLOOKUP($C21,'Growth rate'!$B$3:$T$93,3,FALSE)*VLOOKUP($E21,BY_RES_Demand_Drivers!$A$5:$I$100,9,FALSE)</f>
        <v>2.0616768085883037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49.858247927420393</v>
      </c>
      <c r="G22" s="16">
        <f>VLOOKUP($C22,'Growth rate'!$B$3:$T$93,3,FALSE)*VLOOKUP($E22,BY_RES_Demand_Drivers!$A$5:$I$100,8,FALSE)</f>
        <v>0.6602415939868761</v>
      </c>
      <c r="H22" s="16">
        <f>VLOOKUP($C22,'Growth rate'!$B$3:$T$93,3,FALSE)*VLOOKUP($E22,BY_RES_Demand_Drivers!$A$5:$I$100,9,FALSE)</f>
        <v>2.0884786070999515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50.506405150476851</v>
      </c>
      <c r="G23" s="16">
        <f>VLOOKUP($C23,'Growth rate'!$B$3:$T$93,3,FALSE)*VLOOKUP($E23,BY_RES_Demand_Drivers!$A$5:$I$100,8,FALSE)</f>
        <v>0.6688247347087054</v>
      </c>
      <c r="H23" s="16">
        <f>VLOOKUP($C23,'Growth rate'!$B$3:$T$93,3,FALSE)*VLOOKUP($E23,BY_RES_Demand_Drivers!$A$5:$I$100,9,FALSE)</f>
        <v>2.1156288289922505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51.162988417433048</v>
      </c>
      <c r="G24" s="16">
        <f>VLOOKUP($C24,'Growth rate'!$B$3:$T$93,3,FALSE)*VLOOKUP($E24,BY_RES_Demand_Drivers!$A$5:$I$100,8,FALSE)</f>
        <v>0.6775194562599185</v>
      </c>
      <c r="H24" s="16">
        <f>VLOOKUP($C24,'Growth rate'!$B$3:$T$93,3,FALSE)*VLOOKUP($E24,BY_RES_Demand_Drivers!$A$5:$I$100,9,FALSE)</f>
        <v>2.1431320037691495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51.828107266859668</v>
      </c>
      <c r="G25" s="16">
        <f>VLOOKUP($C25,'Growth rate'!$B$3:$T$93,3,FALSE)*VLOOKUP($E25,BY_RES_Demand_Drivers!$A$5:$I$100,8,FALSE)</f>
        <v>0.68632720919129742</v>
      </c>
      <c r="H25" s="16">
        <f>VLOOKUP($C25,'Growth rate'!$B$3:$T$93,3,FALSE)*VLOOKUP($E25,BY_RES_Demand_Drivers!$A$5:$I$100,9,FALSE)</f>
        <v>2.1709927198181482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52.501872661328846</v>
      </c>
      <c r="G26" s="16">
        <f>VLOOKUP($C26,'Growth rate'!$B$3:$T$93,3,FALSE)*VLOOKUP($E26,BY_RES_Demand_Drivers!$A$5:$I$100,8,FALSE)</f>
        <v>0.69524946291078427</v>
      </c>
      <c r="H26" s="16">
        <f>VLOOKUP($C26,'Growth rate'!$B$3:$T$93,3,FALSE)*VLOOKUP($E26,BY_RES_Demand_Drivers!$A$5:$I$100,9,FALSE)</f>
        <v>2.1992156251757842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53.184397005926115</v>
      </c>
      <c r="G27" s="16">
        <f>VLOOKUP($C27,'Growth rate'!$B$3:$T$93,3,FALSE)*VLOOKUP($E27,BY_RES_Demand_Drivers!$A$5:$I$100,8,FALSE)</f>
        <v>0.70428770592862433</v>
      </c>
      <c r="H27" s="16">
        <f>VLOOKUP($C27,'Growth rate'!$B$3:$T$93,3,FALSE)*VLOOKUP($E27,BY_RES_Demand_Drivers!$A$5:$I$100,9,FALSE)</f>
        <v>2.227805428303069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53.875794167003143</v>
      </c>
      <c r="G28" s="16">
        <f>VLOOKUP($C28,'Growth rate'!$B$3:$T$93,3,FALSE)*VLOOKUP($E28,BY_RES_Demand_Drivers!$A$5:$I$100,8,FALSE)</f>
        <v>0.71344344610569632</v>
      </c>
      <c r="H28" s="16">
        <f>VLOOKUP($C28,'Growth rate'!$B$3:$T$93,3,FALSE)*VLOOKUP($E28,BY_RES_Demand_Drivers!$A$5:$I$100,9,FALSE)</f>
        <v>2.2567668988710086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54.57617949117418</v>
      </c>
      <c r="G29" s="16">
        <f>VLOOKUP($C29,'Growth rate'!$B$3:$T$93,3,FALSE)*VLOOKUP($E29,BY_RES_Demand_Drivers!$A$5:$I$100,8,FALSE)</f>
        <v>0.72271821090507038</v>
      </c>
      <c r="H29" s="16">
        <f>VLOOKUP($C29,'Growth rate'!$B$3:$T$93,3,FALSE)*VLOOKUP($E29,BY_RES_Demand_Drivers!$A$5:$I$100,9,FALSE)</f>
        <v>2.2861048685563317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55.285669824559442</v>
      </c>
      <c r="G30" s="16">
        <f>VLOOKUP($C30,'Growth rate'!$B$3:$T$93,3,FALSE)*VLOOKUP($E30,BY_RES_Demand_Drivers!$A$5:$I$100,8,FALSE)</f>
        <v>0.73211354764683623</v>
      </c>
      <c r="H30" s="16">
        <f>VLOOKUP($C30,'Growth rate'!$B$3:$T$93,3,FALSE)*VLOOKUP($E30,BY_RES_Demand_Drivers!$A$5:$I$100,9,FALSE)</f>
        <v>2.3158242318475635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56.004383532278709</v>
      </c>
      <c r="G31" s="16">
        <f>VLOOKUP($C31,'Growth rate'!$B$3:$T$93,3,FALSE)*VLOOKUP($E31,BY_RES_Demand_Drivers!$A$5:$I$100,8,FALSE)</f>
        <v>0.74163102376624501</v>
      </c>
      <c r="H31" s="16">
        <f>VLOOKUP($C31,'Growth rate'!$B$3:$T$93,3,FALSE)*VLOOKUP($E31,BY_RES_Demand_Drivers!$A$5:$I$100,9,FALSE)</f>
        <v>2.345929946861582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56.732440518198331</v>
      </c>
      <c r="G32" s="16">
        <f>VLOOKUP($C32,'Growth rate'!$B$3:$T$93,3,FALSE)*VLOOKUP($E32,BY_RES_Demand_Drivers!$A$5:$I$100,8,FALSE)</f>
        <v>0.75127222707520613</v>
      </c>
      <c r="H32" s="16">
        <f>VLOOKUP($C32,'Growth rate'!$B$3:$T$93,3,FALSE)*VLOOKUP($E32,BY_RES_Demand_Drivers!$A$5:$I$100,9,FALSE)</f>
        <v>2.3764270361707824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57.469962244934898</v>
      </c>
      <c r="G33" s="16">
        <f>VLOOKUP($C33,'Growth rate'!$B$3:$T$93,3,FALSE)*VLOOKUP($E33,BY_RES_Demand_Drivers!$A$5:$I$100,8,FALSE)</f>
        <v>0.76103876602718379</v>
      </c>
      <c r="H33" s="16">
        <f>VLOOKUP($C33,'Growth rate'!$B$3:$T$93,3,FALSE)*VLOOKUP($E33,BY_RES_Demand_Drivers!$A$5:$I$100,9,FALSE)</f>
        <v>2.407320587641002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58.217071754119054</v>
      </c>
      <c r="G34" s="16">
        <f>VLOOKUP($C34,'Growth rate'!$B$3:$T$93,3,FALSE)*VLOOKUP($E34,BY_RES_Demand_Drivers!$A$5:$I$100,8,FALSE)</f>
        <v>0.7709322699855371</v>
      </c>
      <c r="H34" s="16">
        <f>VLOOKUP($C34,'Growth rate'!$B$3:$T$93,3,FALSE)*VLOOKUP($E34,BY_RES_Demand_Drivers!$A$5:$I$100,9,FALSE)</f>
        <v>2.4386157552803351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58.973893686922594</v>
      </c>
      <c r="G35" s="16">
        <f>VLOOKUP($C35,'Growth rate'!$B$3:$T$93,3,FALSE)*VLOOKUP($E35,BY_RES_Demand_Drivers!$A$5:$I$100,8,FALSE)</f>
        <v>0.78095438949534901</v>
      </c>
      <c r="H35" s="16">
        <f>VLOOKUP($C35,'Growth rate'!$B$3:$T$93,3,FALSE)*VLOOKUP($E35,BY_RES_Demand_Drivers!$A$5:$I$100,9,FALSE)</f>
        <v>2.470317760098979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59.74055430485258</v>
      </c>
      <c r="G36" s="16">
        <f>VLOOKUP($C36,'Growth rate'!$B$3:$T$93,3,FALSE)*VLOOKUP($E36,BY_RES_Demand_Drivers!$A$5:$I$100,8,FALSE)</f>
        <v>0.79110679655878846</v>
      </c>
      <c r="H36" s="16">
        <f>VLOOKUP($C36,'Growth rate'!$B$3:$T$93,3,FALSE)*VLOOKUP($E36,BY_RES_Demand_Drivers!$A$5:$I$100,9,FALSE)</f>
        <v>2.5024318909802656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60.517181510815654</v>
      </c>
      <c r="G37" s="16">
        <f>VLOOKUP($C37,'Growth rate'!$B$3:$T$93,3,FALSE)*VLOOKUP($E37,BY_RES_Demand_Drivers!$A$5:$I$100,8,FALSE)</f>
        <v>0.80139118491405259</v>
      </c>
      <c r="H37" s="16">
        <f>VLOOKUP($C37,'Growth rate'!$B$3:$T$93,3,FALSE)*VLOOKUP($E37,BY_RES_Demand_Drivers!$A$5:$I$100,9,FALSE)</f>
        <v>2.5349635055630086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61.30390487045625</v>
      </c>
      <c r="G38" s="16">
        <f>VLOOKUP($C38,'Growth rate'!$B$3:$T$93,3,FALSE)*VLOOKUP($E38,BY_RES_Demand_Drivers!$A$5:$I$100,8,FALSE)</f>
        <v>0.81180927031793515</v>
      </c>
      <c r="H38" s="16">
        <f>VLOOKUP($C38,'Growth rate'!$B$3:$T$93,3,FALSE)*VLOOKUP($E38,BY_RES_Demand_Drivers!$A$5:$I$100,9,FALSE)</f>
        <v>2.5679180311353274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62.100855633772177</v>
      </c>
      <c r="G39" s="16">
        <f>VLOOKUP($C39,'Growth rate'!$B$3:$T$93,3,FALSE)*VLOOKUP($E39,BY_RES_Demand_Drivers!$A$5:$I$100,8,FALSE)</f>
        <v>0.82236279083206831</v>
      </c>
      <c r="H39" s="16">
        <f>VLOOKUP($C39,'Growth rate'!$B$3:$T$93,3,FALSE)*VLOOKUP($E39,BY_RES_Demand_Drivers!$A$5:$I$100,9,FALSE)</f>
        <v>2.6013009655400867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62.908166757011209</v>
      </c>
      <c r="G40" s="16">
        <f>VLOOKUP($C40,'Growth rate'!$B$3:$T$93,3,FALSE)*VLOOKUP($E40,BY_RES_Demand_Drivers!$A$5:$I$100,8,FALSE)</f>
        <v>0.83305350711288506</v>
      </c>
      <c r="H40" s="16">
        <f>VLOOKUP($C40,'Growth rate'!$B$3:$T$93,3,FALSE)*VLOOKUP($E40,BY_RES_Demand_Drivers!$A$5:$I$100,9,FALSE)</f>
        <v>2.6351178780921076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63.72597292485235</v>
      </c>
      <c r="G41" s="16">
        <f>VLOOKUP($C41,'Growth rate'!$B$3:$T$93,3,FALSE)*VLOOKUP($E41,BY_RES_Demand_Drivers!$A$5:$I$100,8,FALSE)</f>
        <v>0.84388320270535255</v>
      </c>
      <c r="H41" s="16">
        <f>VLOOKUP($C41,'Growth rate'!$B$3:$T$93,3,FALSE)*VLOOKUP($E41,BY_RES_Demand_Drivers!$A$5:$I$100,9,FALSE)</f>
        <v>2.669374410507305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64.554410572875426</v>
      </c>
      <c r="G42" s="16">
        <f>VLOOKUP($C42,'Growth rate'!$B$3:$T$93,3,FALSE)*VLOOKUP($E42,BY_RES_Demand_Drivers!$A$5:$I$100,8,FALSE)</f>
        <v>0.85485368434052211</v>
      </c>
      <c r="H42" s="16">
        <f>VLOOKUP($C42,'Growth rate'!$B$3:$T$93,3,FALSE)*VLOOKUP($E42,BY_RES_Demand_Drivers!$A$5:$I$100,9,FALSE)</f>
        <v>2.7040762778438996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65.393617910322803</v>
      </c>
      <c r="G43" s="16">
        <f>VLOOKUP($C43,'Growth rate'!$B$3:$T$93,3,FALSE)*VLOOKUP($E43,BY_RES_Demand_Drivers!$A$5:$I$100,8,FALSE)</f>
        <v>0.86596678223694878</v>
      </c>
      <c r="H43" s="16">
        <f>VLOOKUP($C43,'Growth rate'!$B$3:$T$93,3,FALSE)*VLOOKUP($E43,BY_RES_Demand_Drivers!$A$5:$I$100,9,FALSE)</f>
        <v>2.73922926945587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66.243734943156994</v>
      </c>
      <c r="G44" s="16">
        <f>VLOOKUP($C44,'Growth rate'!$B$3:$T$93,3,FALSE)*VLOOKUP($E44,BY_RES_Demand_Drivers!$A$5:$I$100,8,FALSE)</f>
        <v>0.87722435040602909</v>
      </c>
      <c r="H44" s="16">
        <f>VLOOKUP($C44,'Growth rate'!$B$3:$T$93,3,FALSE)*VLOOKUP($E44,BY_RES_Demand_Drivers!$A$5:$I$100,9,FALSE)</f>
        <v>2.7748392499587959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67.104903497418036</v>
      </c>
      <c r="G45" s="16">
        <f>VLOOKUP($C45,'Growth rate'!$B$3:$T$93,3,FALSE)*VLOOKUP($E45,BY_RES_Demand_Drivers!$A$5:$I$100,8,FALSE)</f>
        <v>0.88862826696130737</v>
      </c>
      <c r="H45" s="16">
        <f>VLOOKUP($C45,'Growth rate'!$B$3:$T$93,3,FALSE)*VLOOKUP($E45,BY_RES_Demand_Drivers!$A$5:$I$100,9,FALSE)</f>
        <v>2.8109121602082605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67.977267242884466</v>
      </c>
      <c r="G46" s="16">
        <f>VLOOKUP($C46,'Growth rate'!$B$3:$T$93,3,FALSE)*VLOOKUP($E46,BY_RES_Demand_Drivers!$A$5:$I$100,8,FALSE)</f>
        <v>0.90018043443180429</v>
      </c>
      <c r="H46" s="16">
        <f>VLOOKUP($C46,'Growth rate'!$B$3:$T$93,3,FALSE)*VLOOKUP($E46,BY_RES_Demand_Drivers!$A$5:$I$100,9,FALSE)</f>
        <v>2.8474540182909673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68.860971717041963</v>
      </c>
      <c r="G47" s="16">
        <f>VLOOKUP($C47,'Growth rate'!$B$3:$T$93,3,FALSE)*VLOOKUP($E47,BY_RES_Demand_Drivers!$A$5:$I$100,8,FALSE)</f>
        <v>0.9118827800794177</v>
      </c>
      <c r="H47" s="16">
        <f>VLOOKUP($C47,'Growth rate'!$B$3:$T$93,3,FALSE)*VLOOKUP($E47,BY_RES_Demand_Drivers!$A$5:$I$100,9,FALSE)</f>
        <v>2.88447092052875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69.756164349363488</v>
      </c>
      <c r="G48" s="16">
        <f>VLOOKUP($C48,'Growth rate'!$B$3:$T$93,3,FALSE)*VLOOKUP($E48,BY_RES_Demand_Drivers!$A$5:$I$100,8,FALSE)</f>
        <v>0.92373725622045</v>
      </c>
      <c r="H48" s="16">
        <f>VLOOKUP($C48,'Growth rate'!$B$3:$T$93,3,FALSE)*VLOOKUP($E48,BY_RES_Demand_Drivers!$A$5:$I$100,9,FALSE)</f>
        <v>2.9219690424956233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70.662994485905216</v>
      </c>
      <c r="G49" s="16">
        <f>VLOOKUP($C49,'Growth rate'!$B$3:$T$93,3,FALSE)*VLOOKUP($E49,BY_RES_Demand_Drivers!$A$5:$I$100,8,FALSE)</f>
        <v>0.93574584055131582</v>
      </c>
      <c r="H49" s="16">
        <f>VLOOKUP($C49,'Growth rate'!$B$3:$T$93,3,FALSE)*VLOOKUP($E49,BY_RES_Demand_Drivers!$A$5:$I$100,9,FALSE)</f>
        <v>2.9599546400480659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71.581613414221962</v>
      </c>
      <c r="G50" s="16">
        <f>VLOOKUP($C50,'Growth rate'!$B$3:$T$93,3,FALSE)*VLOOKUP($E50,BY_RES_Demand_Drivers!$A$5:$I$100,8,FALSE)</f>
        <v>0.94791053647848278</v>
      </c>
      <c r="H50" s="16">
        <f>VLOOKUP($C50,'Growth rate'!$B$3:$T$93,3,FALSE)*VLOOKUP($E50,BY_RES_Demand_Drivers!$A$5:$I$100,9,FALSE)</f>
        <v>2.9984340503686906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72.512174388606837</v>
      </c>
      <c r="G51" s="16">
        <f>VLOOKUP($C51,'Growth rate'!$B$3:$T$93,3,FALSE)*VLOOKUP($E51,BY_RES_Demand_Drivers!$A$5:$I$100,8,FALSE)</f>
        <v>0.96023337345270288</v>
      </c>
      <c r="H51" s="16">
        <f>VLOOKUP($C51,'Growth rate'!$B$3:$T$93,3,FALSE)*VLOOKUP($E51,BY_RES_Demand_Drivers!$A$5:$I$100,9,FALSE)</f>
        <v>3.037413693023483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73.454832655658734</v>
      </c>
      <c r="G52" s="16">
        <f>VLOOKUP($C52,'Growth rate'!$B$3:$T$93,3,FALSE)*VLOOKUP($E52,BY_RES_Demand_Drivers!$A$5:$I$100,8,FALSE)</f>
        <v>0.97271640730758802</v>
      </c>
      <c r="H52" s="16">
        <f>VLOOKUP($C52,'Growth rate'!$B$3:$T$93,3,FALSE)*VLOOKUP($E52,BY_RES_Demand_Drivers!$A$5:$I$100,9,FALSE)</f>
        <v>3.0769000710327883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74.409745480182281</v>
      </c>
      <c r="G53" s="16">
        <f>VLOOKUP($C53,'Growth rate'!$B$3:$T$93,3,FALSE)*VLOOKUP($E53,BY_RES_Demand_Drivers!$A$5:$I$100,8,FALSE)</f>
        <v>0.98536172060258653</v>
      </c>
      <c r="H53" s="16">
        <f>VLOOKUP($C53,'Growth rate'!$B$3:$T$93,3,FALSE)*VLOOKUP($E53,BY_RES_Demand_Drivers!$A$5:$I$100,9,FALSE)</f>
        <v>3.1168997719562141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75.377072171424643</v>
      </c>
      <c r="G54" s="16">
        <f>VLOOKUP($C54,'Growth rate'!$B$3:$T$93,3,FALSE)*VLOOKUP($E54,BY_RES_Demand_Drivers!$A$5:$I$100,8,FALSE)</f>
        <v>0.99817142297041994</v>
      </c>
      <c r="H54" s="16">
        <f>VLOOKUP($C54,'Growth rate'!$B$3:$T$93,3,FALSE)*VLOOKUP($E54,BY_RES_Demand_Drivers!$A$5:$I$100,9,FALSE)</f>
        <v>3.1574194689916442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76.356974109653152</v>
      </c>
      <c r="G55" s="16">
        <f>VLOOKUP($C55,'Growth rate'!$B$3:$T$93,3,FALSE)*VLOOKUP($E55,BY_RES_Demand_Drivers!$A$5:$I$100,8,FALSE)</f>
        <v>1.0111476514690354</v>
      </c>
      <c r="H55" s="16">
        <f>VLOOKUP($C55,'Growth rate'!$B$3:$T$93,3,FALSE)*VLOOKUP($E55,BY_RES_Demand_Drivers!$A$5:$I$100,9,FALSE)</f>
        <v>3.1984659220885354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77.349614773078628</v>
      </c>
      <c r="G56" s="16">
        <f>VLOOKUP($C56,'Growth rate'!$B$3:$T$93,3,FALSE)*VLOOKUP($E56,BY_RES_Demand_Drivers!$A$5:$I$100,8,FALSE)</f>
        <v>1.0242925709381325</v>
      </c>
      <c r="H56" s="16">
        <f>VLOOKUP($C56,'Growth rate'!$B$3:$T$93,3,FALSE)*VLOOKUP($E56,BY_RES_Demand_Drivers!$A$5:$I$100,9,FALSE)</f>
        <v>3.2400459790756857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78.355159765128647</v>
      </c>
      <c r="G57" s="16">
        <f>VLOOKUP($C57,'Growth rate'!$B$3:$T$93,3,FALSE)*VLOOKUP($E57,BY_RES_Demand_Drivers!$A$5:$I$100,8,FALSE)</f>
        <v>1.0376083743603282</v>
      </c>
      <c r="H57" s="16">
        <f>VLOOKUP($C57,'Growth rate'!$B$3:$T$93,3,FALSE)*VLOOKUP($E57,BY_RES_Demand_Drivers!$A$5:$I$100,9,FALSE)</f>
        <v>3.282166576803669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79.373776842075301</v>
      </c>
      <c r="G58" s="16">
        <f>VLOOKUP($C58,'Growth rate'!$B$3:$T$93,3,FALSE)*VLOOKUP($E58,BY_RES_Demand_Drivers!$A$5:$I$100,8,FALSE)</f>
        <v>1.0510972832270125</v>
      </c>
      <c r="H58" s="16">
        <f>VLOOKUP($C58,'Growth rate'!$B$3:$T$93,3,FALSE)*VLOOKUP($E58,BY_RES_Demand_Drivers!$A$5:$I$100,9,FALSE)</f>
        <v>3.3248347423021167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80.405635941022283</v>
      </c>
      <c r="G59" s="16">
        <f>VLOOKUP($C59,'Growth rate'!$B$3:$T$93,3,FALSE)*VLOOKUP($E59,BY_RES_Demand_Drivers!$A$5:$I$100,8,FALSE)</f>
        <v>1.0647615479089634</v>
      </c>
      <c r="H59" s="16">
        <f>VLOOKUP($C59,'Growth rate'!$B$3:$T$93,3,FALSE)*VLOOKUP($E59,BY_RES_Demand_Drivers!$A$5:$I$100,9,FALSE)</f>
        <v>3.3680575939520438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81.450909208255553</v>
      </c>
      <c r="G60" s="16">
        <f>VLOOKUP($C60,'Growth rate'!$B$3:$T$93,3,FALSE)*VLOOKUP($E60,BY_RES_Demand_Drivers!$A$5:$I$100,8,FALSE)</f>
        <v>1.0786034480317799</v>
      </c>
      <c r="H60" s="16">
        <f>VLOOKUP($C60,'Growth rate'!$B$3:$T$93,3,FALSE)*VLOOKUP($E60,BY_RES_Demand_Drivers!$A$5:$I$100,9,FALSE)</f>
        <v>3.4118423426734199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82.509771027962856</v>
      </c>
      <c r="G61" s="16">
        <f>VLOOKUP($C61,'Growth rate'!$B$3:$T$93,3,FALSE)*VLOOKUP($E61,BY_RES_Demand_Drivers!$A$5:$I$100,8,FALSE)</f>
        <v>1.0926252928561928</v>
      </c>
      <c r="H61" s="16">
        <f>VLOOKUP($C61,'Growth rate'!$B$3:$T$93,3,FALSE)*VLOOKUP($E61,BY_RES_Demand_Drivers!$A$5:$I$100,9,FALSE)</f>
        <v>3.4561962931281736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83.582398051326379</v>
      </c>
      <c r="G62" s="16">
        <f>VLOOKUP($C62,'Growth rate'!$B$3:$T$93,3,FALSE)*VLOOKUP($E62,BY_RES_Demand_Drivers!$A$5:$I$100,8,FALSE)</f>
        <v>1.1068294216633232</v>
      </c>
      <c r="H62" s="16">
        <f>VLOOKUP($C62,'Growth rate'!$B$3:$T$93,3,FALSE)*VLOOKUP($E62,BY_RES_Demand_Drivers!$A$5:$I$100,9,FALSE)</f>
        <v>3.5011268449388395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84.668969225993621</v>
      </c>
      <c r="G63" s="16">
        <f>VLOOKUP($C63,'Growth rate'!$B$3:$T$93,3,FALSE)*VLOOKUP($E63,BY_RES_Demand_Drivers!$A$5:$I$100,8,FALSE)</f>
        <v>1.1212182041449463</v>
      </c>
      <c r="H63" s="16">
        <f>VLOOKUP($C63,'Growth rate'!$B$3:$T$93,3,FALSE)*VLOOKUP($E63,BY_RES_Demand_Drivers!$A$5:$I$100,9,FALSE)</f>
        <v>3.5466414939230444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85.769665825931526</v>
      </c>
      <c r="G64" s="16">
        <f>VLOOKUP($C64,'Growth rate'!$B$3:$T$93,3,FALSE)*VLOOKUP($E64,BY_RES_Demand_Drivers!$A$5:$I$100,8,FALSE)</f>
        <v>1.1357940407988305</v>
      </c>
      <c r="H64" s="16">
        <f>VLOOKUP($C64,'Growth rate'!$B$3:$T$93,3,FALSE)*VLOOKUP($E64,BY_RES_Demand_Drivers!$A$5:$I$100,9,FALSE)</f>
        <v>3.5927478333440437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86.884671481668619</v>
      </c>
      <c r="G65" s="16">
        <f>VLOOKUP($C65,'Growth rate'!$B$3:$T$93,3,FALSE)*VLOOKUP($E65,BY_RES_Demand_Drivers!$A$5:$I$100,8,FALSE)</f>
        <v>1.1505593633292153</v>
      </c>
      <c r="H65" s="16">
        <f>VLOOKUP($C65,'Growth rate'!$B$3:$T$93,3,FALSE)*VLOOKUP($E65,BY_RES_Demand_Drivers!$A$5:$I$100,9,FALSE)</f>
        <v>3.639453555177516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88.014172210930312</v>
      </c>
      <c r="G66" s="16">
        <f>VLOOKUP($C66,'Growth rate'!$B$3:$T$93,3,FALSE)*VLOOKUP($E66,BY_RES_Demand_Drivers!$A$5:$I$100,8,FALSE)</f>
        <v>1.165516635052495</v>
      </c>
      <c r="H66" s="16">
        <f>VLOOKUP($C66,'Growth rate'!$B$3:$T$93,3,FALSE)*VLOOKUP($E66,BY_RES_Demand_Drivers!$A$5:$I$100,9,FALSE)</f>
        <v>3.6867664513948233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89.158356449672397</v>
      </c>
      <c r="G67" s="16">
        <f>VLOOKUP($C67,'Growth rate'!$B$3:$T$93,3,FALSE)*VLOOKUP($E67,BY_RES_Demand_Drivers!$A$5:$I$100,8,FALSE)</f>
        <v>1.1806683513081773</v>
      </c>
      <c r="H67" s="16">
        <f>VLOOKUP($C67,'Growth rate'!$B$3:$T$93,3,FALSE)*VLOOKUP($E67,BY_RES_Demand_Drivers!$A$5:$I$100,9,FALSE)</f>
        <v>3.7346944152629558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90.317415083518128</v>
      </c>
      <c r="G68" s="16">
        <f>VLOOKUP($C68,'Growth rate'!$B$3:$T$93,3,FALSE)*VLOOKUP($E68,BY_RES_Demand_Drivers!$A$5:$I$100,8,FALSE)</f>
        <v>1.1960170398751835</v>
      </c>
      <c r="H68" s="16">
        <f>VLOOKUP($C68,'Growth rate'!$B$3:$T$93,3,FALSE)*VLOOKUP($E68,BY_RES_Demand_Drivers!$A$5:$I$100,9,FALSE)</f>
        <v>3.7832454426613737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91.491541479603853</v>
      </c>
      <c r="G69" s="16">
        <f>VLOOKUP($C69,'Growth rate'!$B$3:$T$93,3,FALSE)*VLOOKUP($E69,BY_RES_Demand_Drivers!$A$5:$I$100,8,FALSE)</f>
        <v>1.2115652613935606</v>
      </c>
      <c r="H69" s="16">
        <f>VLOOKUP($C69,'Growth rate'!$B$3:$T$93,3,FALSE)*VLOOKUP($E69,BY_RES_Demand_Drivers!$A$5:$I$100,9,FALSE)</f>
        <v>3.8324276334159713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92.680931518838705</v>
      </c>
      <c r="G70" s="16">
        <f>VLOOKUP($C70,'Growth rate'!$B$3:$T$93,3,FALSE)*VLOOKUP($E70,BY_RES_Demand_Drivers!$A$5:$I$100,8,FALSE)</f>
        <v>1.2273156097916769</v>
      </c>
      <c r="H70" s="16">
        <f>VLOOKUP($C70,'Growth rate'!$B$3:$T$93,3,FALSE)*VLOOKUP($E70,BY_RES_Demand_Drivers!$A$5:$I$100,9,FALSE)</f>
        <v>3.8822491926503786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93.885783628583582</v>
      </c>
      <c r="G71" s="16">
        <f>VLOOKUP($C71,'Growth rate'!$B$3:$T$93,3,FALSE)*VLOOKUP($E71,BY_RES_Demand_Drivers!$A$5:$I$100,8,FALSE)</f>
        <v>1.2432707127189686</v>
      </c>
      <c r="H71" s="16">
        <f>VLOOKUP($C71,'Growth rate'!$B$3:$T$93,3,FALSE)*VLOOKUP($E71,BY_RES_Demand_Drivers!$A$5:$I$100,9,FALSE)</f>
        <v>3.9327184321548327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95.106298815755167</v>
      </c>
      <c r="G72" s="16">
        <f>VLOOKUP($C72,'Growth rate'!$B$3:$T$93,3,FALSE)*VLOOKUP($E72,BY_RES_Demand_Drivers!$A$5:$I$100,8,FALSE)</f>
        <v>1.2594332319843149</v>
      </c>
      <c r="H72" s="16">
        <f>VLOOKUP($C72,'Growth rate'!$B$3:$T$93,3,FALSE)*VLOOKUP($E72,BY_RES_Demand_Drivers!$A$5:$I$100,9,FALSE)</f>
        <v>3.9838437717728454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96.342680700359978</v>
      </c>
      <c r="G73" s="16">
        <f>VLOOKUP($C73,'Growth rate'!$B$3:$T$93,3,FALSE)*VLOOKUP($E73,BY_RES_Demand_Drivers!$A$5:$I$100,8,FALSE)</f>
        <v>1.2758058640001111</v>
      </c>
      <c r="H73" s="16">
        <f>VLOOKUP($C73,'Growth rate'!$B$3:$T$93,3,FALSE)*VLOOKUP($E73,BY_RES_Demand_Drivers!$A$5:$I$100,9,FALSE)</f>
        <v>4.035633740805892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97.595135549464658</v>
      </c>
      <c r="G74" s="16">
        <f>VLOOKUP($C74,'Growth rate'!$B$3:$T$93,3,FALSE)*VLOOKUP($E74,BY_RES_Demand_Drivers!$A$5:$I$100,8,FALSE)</f>
        <v>1.2923913402321123</v>
      </c>
      <c r="H74" s="16">
        <f>VLOOKUP($C74,'Growth rate'!$B$3:$T$93,3,FALSE)*VLOOKUP($E74,BY_RES_Demand_Drivers!$A$5:$I$100,9,FALSE)</f>
        <v>4.0880969794363686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98.863872311607679</v>
      </c>
      <c r="G75" s="16">
        <f>VLOOKUP($C75,'Growth rate'!$B$3:$T$93,3,FALSE)*VLOOKUP($E75,BY_RES_Demand_Drivers!$A$5:$I$100,8,FALSE)</f>
        <v>1.3091924276551297</v>
      </c>
      <c r="H75" s="16">
        <f>VLOOKUP($C75,'Growth rate'!$B$3:$T$93,3,FALSE)*VLOOKUP($E75,BY_RES_Demand_Drivers!$A$5:$I$100,9,FALSE)</f>
        <v>4.1412422401690403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100.14910265165855</v>
      </c>
      <c r="G76" s="16">
        <f>VLOOKUP($C76,'Growth rate'!$B$3:$T$93,3,FALSE)*VLOOKUP($E76,BY_RES_Demand_Drivers!$A$5:$I$100,8,FALSE)</f>
        <v>1.3262119292146461</v>
      </c>
      <c r="H76" s="16">
        <f>VLOOKUP($C76,'Growth rate'!$B$3:$T$93,3,FALSE)*VLOOKUP($E76,BY_RES_Demand_Drivers!$A$5:$I$100,9,FALSE)</f>
        <v>4.1950783892912371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101.45104098613011</v>
      </c>
      <c r="G77" s="16">
        <f>VLOOKUP($C77,'Growth rate'!$B$3:$T$93,3,FALSE)*VLOOKUP($E77,BY_RES_Demand_Drivers!$A$5:$I$100,8,FALSE)</f>
        <v>1.3434526842944363</v>
      </c>
      <c r="H77" s="16">
        <f>VLOOKUP($C77,'Growth rate'!$B$3:$T$93,3,FALSE)*VLOOKUP($E77,BY_RES_Demand_Drivers!$A$5:$I$100,9,FALSE)</f>
        <v>4.2496144083520226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102.76990451894979</v>
      </c>
      <c r="G78" s="16">
        <f>VLOOKUP($C78,'Growth rate'!$B$3:$T$93,3,FALSE)*VLOOKUP($E78,BY_RES_Demand_Drivers!$A$5:$I$100,8,FALSE)</f>
        <v>1.360917569190264</v>
      </c>
      <c r="H78" s="16">
        <f>VLOOKUP($C78,'Growth rate'!$B$3:$T$93,3,FALSE)*VLOOKUP($E78,BY_RES_Demand_Drivers!$A$5:$I$100,9,FALSE)</f>
        <v>4.3048593956605989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104.10591327769612</v>
      </c>
      <c r="G79" s="16">
        <f>VLOOKUP($C79,'Growth rate'!$B$3:$T$93,3,FALSE)*VLOOKUP($E79,BY_RES_Demand_Drivers!$A$5:$I$100,8,FALSE)</f>
        <v>1.3786094975897372</v>
      </c>
      <c r="H79" s="16">
        <f>VLOOKUP($C79,'Growth rate'!$B$3:$T$93,3,FALSE)*VLOOKUP($E79,BY_RES_Demand_Drivers!$A$5:$I$100,9,FALSE)</f>
        <v>4.3608225678041865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105.45929015030616</v>
      </c>
      <c r="G80" s="16">
        <f>VLOOKUP($C80,'Growth rate'!$B$3:$T$93,3,FALSE)*VLOOKUP($E80,BY_RES_Demand_Drivers!$A$5:$I$100,8,FALSE)</f>
        <v>1.3965314210584034</v>
      </c>
      <c r="H80" s="16">
        <f>VLOOKUP($C80,'Growth rate'!$B$3:$T$93,3,FALSE)*VLOOKUP($E80,BY_RES_Demand_Drivers!$A$5:$I$100,9,FALSE)</f>
        <v>4.4175132611856398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106.83026092226012</v>
      </c>
      <c r="G81" s="16">
        <f>VLOOKUP($C81,'Growth rate'!$B$3:$T$93,3,FALSE)*VLOOKUP($E81,BY_RES_Demand_Drivers!$A$5:$I$100,8,FALSE)</f>
        <v>1.4146863295321626</v>
      </c>
      <c r="H81" s="16">
        <f>VLOOKUP($C81,'Growth rate'!$B$3:$T$93,3,FALSE)*VLOOKUP($E81,BY_RES_Demand_Drivers!$A$5:$I$100,9,FALSE)</f>
        <v>4.4749409335810526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108.21905431424949</v>
      </c>
      <c r="G82" s="16">
        <f>VLOOKUP($C82,'Growth rate'!$B$3:$T$93,3,FALSE)*VLOOKUP($E82,BY_RES_Demand_Drivers!$A$5:$I$100,8,FALSE)</f>
        <v>1.4330772518160806</v>
      </c>
      <c r="H82" s="16">
        <f>VLOOKUP($C82,'Growth rate'!$B$3:$T$93,3,FALSE)*VLOOKUP($E82,BY_RES_Demand_Drivers!$A$5:$I$100,9,FALSE)</f>
        <v>4.5331151657176054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109.62590202033472</v>
      </c>
      <c r="G83" s="16">
        <f>VLOOKUP($C83,'Growth rate'!$B$3:$T$93,3,FALSE)*VLOOKUP($E83,BY_RES_Demand_Drivers!$A$5:$I$100,8,FALSE)</f>
        <v>1.4517072560896895</v>
      </c>
      <c r="H83" s="16">
        <f>VLOOKUP($C83,'Growth rate'!$B$3:$T$93,3,FALSE)*VLOOKUP($E83,BY_RES_Demand_Drivers!$A$5:$I$100,9,FALSE)</f>
        <v>4.5920456628719339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111.05103874659906</v>
      </c>
      <c r="G84" s="16">
        <f>VLOOKUP($C84,'Growth rate'!$B$3:$T$93,3,FALSE)*VLOOKUP($E84,BY_RES_Demand_Drivers!$A$5:$I$100,8,FALSE)</f>
        <v>1.4705794504188552</v>
      </c>
      <c r="H84" s="16">
        <f>VLOOKUP($C84,'Growth rate'!$B$3:$T$93,3,FALSE)*VLOOKUP($E84,BY_RES_Demand_Drivers!$A$5:$I$100,9,FALSE)</f>
        <v>4.6517422564892685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112.49470225030484</v>
      </c>
      <c r="G85" s="16">
        <f>VLOOKUP($C85,'Growth rate'!$B$3:$T$93,3,FALSE)*VLOOKUP($E85,BY_RES_Demand_Drivers!$A$5:$I$100,8,FALSE)</f>
        <v>1.4896969832743001</v>
      </c>
      <c r="H85" s="16">
        <f>VLOOKUP($C85,'Growth rate'!$B$3:$T$93,3,FALSE)*VLOOKUP($E85,BY_RES_Demand_Drivers!$A$5:$I$100,9,FALSE)</f>
        <v>4.7122149058236289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65.649575686091296</v>
      </c>
      <c r="G86" s="16">
        <f>VLOOKUP($C86,'Growth rate'!$B$3:$T$93,3,FALSE)*VLOOKUP($E86,BY_RES_Demand_Drivers!$A$5:$I$100,8,FALSE)</f>
        <v>2.7098309264301701</v>
      </c>
      <c r="H86" s="16">
        <f>VLOOKUP($C86,'Growth rate'!$B$3:$T$93,3,FALSE)*VLOOKUP($E86,BY_RES_Demand_Drivers!$A$5:$I$100,9,FALSE)</f>
        <v>8.5842850487173905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64.941929024006669</v>
      </c>
      <c r="G87" s="16">
        <f>VLOOKUP($C87,'Growth rate'!$B$3:$T$93,3,FALSE)*VLOOKUP($E87,BY_RES_Demand_Drivers!$A$5:$I$100,8,FALSE)</f>
        <v>2.680621250817472</v>
      </c>
      <c r="H87" s="16">
        <f>VLOOKUP($C87,'Growth rate'!$B$3:$T$93,3,FALSE)*VLOOKUP($E87,BY_RES_Demand_Drivers!$A$5:$I$100,9,FALSE)</f>
        <v>8.4917537475227842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65.78617410131875</v>
      </c>
      <c r="G88" s="16">
        <f>VLOOKUP($C88,'Growth rate'!$B$3:$T$93,3,FALSE)*VLOOKUP($E88,BY_RES_Demand_Drivers!$A$5:$I$100,8,FALSE)</f>
        <v>2.715469327078099</v>
      </c>
      <c r="H88" s="16">
        <f>VLOOKUP($C88,'Growth rate'!$B$3:$T$93,3,FALSE)*VLOOKUP($E88,BY_RES_Demand_Drivers!$A$5:$I$100,9,FALSE)</f>
        <v>8.6021465462405793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66.641394364635886</v>
      </c>
      <c r="G89" s="16">
        <f>VLOOKUP($C89,'Growth rate'!$B$3:$T$93,3,FALSE)*VLOOKUP($E89,BY_RES_Demand_Drivers!$A$5:$I$100,8,FALSE)</f>
        <v>2.7507704283301138</v>
      </c>
      <c r="H89" s="16">
        <f>VLOOKUP($C89,'Growth rate'!$B$3:$T$93,3,FALSE)*VLOOKUP($E89,BY_RES_Demand_Drivers!$A$5:$I$100,9,FALSE)</f>
        <v>8.7139744513417057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67.507732491376146</v>
      </c>
      <c r="G90" s="16">
        <f>VLOOKUP($C90,'Growth rate'!$B$3:$T$93,3,FALSE)*VLOOKUP($E90,BY_RES_Demand_Drivers!$A$5:$I$100,8,FALSE)</f>
        <v>2.7865304438984047</v>
      </c>
      <c r="H90" s="16">
        <f>VLOOKUP($C90,'Growth rate'!$B$3:$T$93,3,FALSE)*VLOOKUP($E90,BY_RES_Demand_Drivers!$A$5:$I$100,9,FALSE)</f>
        <v>8.8272561192091459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68.385333013764026</v>
      </c>
      <c r="G91" s="16">
        <f>VLOOKUP($C91,'Growth rate'!$B$3:$T$93,3,FALSE)*VLOOKUP($E91,BY_RES_Demand_Drivers!$A$5:$I$100,8,FALSE)</f>
        <v>2.8227553396690839</v>
      </c>
      <c r="H91" s="16">
        <f>VLOOKUP($C91,'Growth rate'!$B$3:$T$93,3,FALSE)*VLOOKUP($E91,BY_RES_Demand_Drivers!$A$5:$I$100,9,FALSE)</f>
        <v>8.9420104487588645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69.274342342942944</v>
      </c>
      <c r="G92" s="16">
        <f>VLOOKUP($C92,'Growth rate'!$B$3:$T$93,3,FALSE)*VLOOKUP($E92,BY_RES_Demand_Drivers!$A$5:$I$100,8,FALSE)</f>
        <v>2.8594511590847813</v>
      </c>
      <c r="H92" s="16">
        <f>VLOOKUP($C92,'Growth rate'!$B$3:$T$93,3,FALSE)*VLOOKUP($E92,BY_RES_Demand_Drivers!$A$5:$I$100,9,FALSE)</f>
        <v>9.0582565845927281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70.174908793401201</v>
      </c>
      <c r="G93" s="16">
        <f>VLOOKUP($C93,'Growth rate'!$B$3:$T$93,3,FALSE)*VLOOKUP($E93,BY_RES_Demand_Drivers!$A$5:$I$100,8,FALSE)</f>
        <v>2.8966240241528838</v>
      </c>
      <c r="H93" s="16">
        <f>VLOOKUP($C93,'Growth rate'!$B$3:$T$93,3,FALSE)*VLOOKUP($E93,BY_RES_Demand_Drivers!$A$5:$I$100,9,FALSE)</f>
        <v>9.1760139201924336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71.087182607715405</v>
      </c>
      <c r="G94" s="16">
        <f>VLOOKUP($C94,'Growth rate'!$B$3:$T$93,3,FALSE)*VLOOKUP($E94,BY_RES_Demand_Drivers!$A$5:$I$100,8,FALSE)</f>
        <v>2.9342801364668705</v>
      </c>
      <c r="H94" s="16">
        <f>VLOOKUP($C94,'Growth rate'!$B$3:$T$93,3,FALSE)*VLOOKUP($E94,BY_RES_Demand_Drivers!$A$5:$I$100,9,FALSE)</f>
        <v>9.2953021011549346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72.011315981615695</v>
      </c>
      <c r="G95" s="16">
        <f>VLOOKUP($C95,'Growth rate'!$B$3:$T$93,3,FALSE)*VLOOKUP($E95,BY_RES_Demand_Drivers!$A$5:$I$100,8,FALSE)</f>
        <v>2.9724257782409396</v>
      </c>
      <c r="H95" s="16">
        <f>VLOOKUP($C95,'Growth rate'!$B$3:$T$93,3,FALSE)*VLOOKUP($E95,BY_RES_Demand_Drivers!$A$5:$I$100,9,FALSE)</f>
        <v>9.4161410284699461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72.947463089376683</v>
      </c>
      <c r="G96" s="16">
        <f>VLOOKUP($C96,'Growth rate'!$B$3:$T$93,3,FALSE)*VLOOKUP($E96,BY_RES_Demand_Drivers!$A$5:$I$100,8,FALSE)</f>
        <v>3.0110673133580712</v>
      </c>
      <c r="H96" s="16">
        <f>VLOOKUP($C96,'Growth rate'!$B$3:$T$93,3,FALSE)*VLOOKUP($E96,BY_RES_Demand_Drivers!$A$5:$I$100,9,FALSE)</f>
        <v>9.5385508618400543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73.895780109538578</v>
      </c>
      <c r="G97" s="16">
        <f>VLOOKUP($C97,'Growth rate'!$B$3:$T$93,3,FALSE)*VLOOKUP($E97,BY_RES_Demand_Drivers!$A$5:$I$100,8,FALSE)</f>
        <v>3.0502111884317258</v>
      </c>
      <c r="H97" s="16">
        <f>VLOOKUP($C97,'Growth rate'!$B$3:$T$93,3,FALSE)*VLOOKUP($E97,BY_RES_Demand_Drivers!$A$5:$I$100,9,FALSE)</f>
        <v>9.6625520230439736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74.856425250962573</v>
      </c>
      <c r="G98" s="16">
        <f>VLOOKUP($C98,'Growth rate'!$B$3:$T$93,3,FALSE)*VLOOKUP($E98,BY_RES_Demand_Drivers!$A$5:$I$100,8,FALSE)</f>
        <v>3.0898639338813378</v>
      </c>
      <c r="H98" s="16">
        <f>VLOOKUP($C98,'Growth rate'!$B$3:$T$93,3,FALSE)*VLOOKUP($E98,BY_RES_Demand_Drivers!$A$5:$I$100,9,FALSE)</f>
        <v>9.7881651993435455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75.829558779225081</v>
      </c>
      <c r="G99" s="16">
        <f>VLOOKUP($C99,'Growth rate'!$B$3:$T$93,3,FALSE)*VLOOKUP($E99,BY_RES_Demand_Drivers!$A$5:$I$100,8,FALSE)</f>
        <v>3.1300321650217953</v>
      </c>
      <c r="H99" s="16">
        <f>VLOOKUP($C99,'Growth rate'!$B$3:$T$93,3,FALSE)*VLOOKUP($E99,BY_RES_Demand_Drivers!$A$5:$I$100,9,FALSE)</f>
        <v>9.9154113469350111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76.815343043355</v>
      </c>
      <c r="G100" s="16">
        <f>VLOOKUP($C100,'Growth rate'!$B$3:$T$93,3,FALSE)*VLOOKUP($E100,BY_RES_Demand_Drivers!$A$5:$I$100,8,FALSE)</f>
        <v>3.1707225831670778</v>
      </c>
      <c r="H100" s="16">
        <f>VLOOKUP($C100,'Growth rate'!$B$3:$T$93,3,FALSE)*VLOOKUP($E100,BY_RES_Demand_Drivers!$A$5:$I$100,9,FALSE)</f>
        <v>10.044311694445163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77.813942502918607</v>
      </c>
      <c r="G101" s="16">
        <f>VLOOKUP($C101,'Growth rate'!$B$3:$T$93,3,FALSE)*VLOOKUP($E101,BY_RES_Demand_Drivers!$A$5:$I$100,8,FALSE)</f>
        <v>3.2119419767482498</v>
      </c>
      <c r="H101" s="16">
        <f>VLOOKUP($C101,'Growth rate'!$B$3:$T$93,3,FALSE)*VLOOKUP($E101,BY_RES_Demand_Drivers!$A$5:$I$100,9,FALSE)</f>
        <v>10.174887746472949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78.82552375545653</v>
      </c>
      <c r="G102" s="16">
        <f>VLOOKUP($C102,'Growth rate'!$B$3:$T$93,3,FALSE)*VLOOKUP($E102,BY_RES_Demand_Drivers!$A$5:$I$100,8,FALSE)</f>
        <v>3.2536972224459766</v>
      </c>
      <c r="H102" s="16">
        <f>VLOOKUP($C102,'Growth rate'!$B$3:$T$93,3,FALSE)*VLOOKUP($E102,BY_RES_Demand_Drivers!$A$5:$I$100,9,FALSE)</f>
        <v>10.307161287177097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79.850255564277461</v>
      </c>
      <c r="G103" s="16">
        <f>VLOOKUP($C103,'Growth rate'!$B$3:$T$93,3,FALSE)*VLOOKUP($E103,BY_RES_Demand_Drivers!$A$5:$I$100,8,FALSE)</f>
        <v>3.2959952863377739</v>
      </c>
      <c r="H103" s="16">
        <f>VLOOKUP($C103,'Growth rate'!$B$3:$T$93,3,FALSE)*VLOOKUP($E103,BY_RES_Demand_Drivers!$A$5:$I$100,9,FALSE)</f>
        <v>10.441154383910398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80.888308886613061</v>
      </c>
      <c r="G104" s="16">
        <f>VLOOKUP($C104,'Growth rate'!$B$3:$T$93,3,FALSE)*VLOOKUP($E104,BY_RES_Demand_Drivers!$A$5:$I$100,8,FALSE)</f>
        <v>3.338843225060165</v>
      </c>
      <c r="H104" s="16">
        <f>VLOOKUP($C104,'Growth rate'!$B$3:$T$93,3,FALSE)*VLOOKUP($E104,BY_RES_Demand_Drivers!$A$5:$I$100,9,FALSE)</f>
        <v>10.576889390901233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81.939856902139027</v>
      </c>
      <c r="G105" s="16">
        <f>VLOOKUP($C105,'Growth rate'!$B$3:$T$93,3,FALSE)*VLOOKUP($E105,BY_RES_Demand_Drivers!$A$5:$I$100,8,FALSE)</f>
        <v>3.3822481869859464</v>
      </c>
      <c r="H105" s="16">
        <f>VLOOKUP($C105,'Growth rate'!$B$3:$T$93,3,FALSE)*VLOOKUP($E105,BY_RES_Demand_Drivers!$A$5:$I$100,9,FALSE)</f>
        <v>10.714388952982947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83.005075041866817</v>
      </c>
      <c r="G106" s="16">
        <f>VLOOKUP($C106,'Growth rate'!$B$3:$T$93,3,FALSE)*VLOOKUP($E106,BY_RES_Demand_Drivers!$A$5:$I$100,8,FALSE)</f>
        <v>3.4262174134167633</v>
      </c>
      <c r="H106" s="16">
        <f>VLOOKUP($C106,'Growth rate'!$B$3:$T$93,3,FALSE)*VLOOKUP($E106,BY_RES_Demand_Drivers!$A$5:$I$100,9,FALSE)</f>
        <v>10.853676009371725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84.084141017411085</v>
      </c>
      <c r="G107" s="16">
        <f>VLOOKUP($C107,'Growth rate'!$B$3:$T$93,3,FALSE)*VLOOKUP($E107,BY_RES_Demand_Drivers!$A$5:$I$100,8,FALSE)</f>
        <v>3.4707582397911811</v>
      </c>
      <c r="H107" s="16">
        <f>VLOOKUP($C107,'Growth rate'!$B$3:$T$93,3,FALSE)*VLOOKUP($E107,BY_RES_Demand_Drivers!$A$5:$I$100,9,FALSE)</f>
        <v>10.994773797493556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85.177234850637433</v>
      </c>
      <c r="G108" s="16">
        <f>VLOOKUP($C108,'Growth rate'!$B$3:$T$93,3,FALSE)*VLOOKUP($E108,BY_RES_Demand_Drivers!$A$5:$I$100,8,FALSE)</f>
        <v>3.5158780969084664</v>
      </c>
      <c r="H108" s="16">
        <f>VLOOKUP($C108,'Growth rate'!$B$3:$T$93,3,FALSE)*VLOOKUP($E108,BY_RES_Demand_Drivers!$A$5:$I$100,9,FALSE)</f>
        <v>11.137705856860972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86.284538903695704</v>
      </c>
      <c r="G109" s="16">
        <f>VLOOKUP($C109,'Growth rate'!$B$3:$T$93,3,FALSE)*VLOOKUP($E109,BY_RES_Demand_Drivers!$A$5:$I$100,8,FALSE)</f>
        <v>3.5615845121682761</v>
      </c>
      <c r="H109" s="16">
        <f>VLOOKUP($C109,'Growth rate'!$B$3:$T$93,3,FALSE)*VLOOKUP($E109,BY_RES_Demand_Drivers!$A$5:$I$100,9,FALSE)</f>
        <v>11.282496033000163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87.406237909443732</v>
      </c>
      <c r="G110" s="16">
        <f>VLOOKUP($C110,'Growth rate'!$B$3:$T$93,3,FALSE)*VLOOKUP($E110,BY_RES_Demand_Drivers!$A$5:$I$100,8,FALSE)</f>
        <v>3.6078851108264631</v>
      </c>
      <c r="H110" s="16">
        <f>VLOOKUP($C110,'Growth rate'!$B$3:$T$93,3,FALSE)*VLOOKUP($E110,BY_RES_Demand_Drivers!$A$5:$I$100,9,FALSE)</f>
        <v>11.429168481429164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88.542519002266488</v>
      </c>
      <c r="G111" s="16">
        <f>VLOOKUP($C111,'Growth rate'!$B$3:$T$93,3,FALSE)*VLOOKUP($E111,BY_RES_Demand_Drivers!$A$5:$I$100,8,FALSE)</f>
        <v>3.6547876172672065</v>
      </c>
      <c r="H111" s="16">
        <f>VLOOKUP($C111,'Growth rate'!$B$3:$T$93,3,FALSE)*VLOOKUP($E111,BY_RES_Demand_Drivers!$A$5:$I$100,9,FALSE)</f>
        <v>11.577747671687741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89.693571749295941</v>
      </c>
      <c r="G112" s="16">
        <f>VLOOKUP($C112,'Growth rate'!$B$3:$T$93,3,FALSE)*VLOOKUP($E112,BY_RES_Demand_Drivers!$A$5:$I$100,8,FALSE)</f>
        <v>3.7022998562916798</v>
      </c>
      <c r="H112" s="16">
        <f>VLOOKUP($C112,'Growth rate'!$B$3:$T$93,3,FALSE)*VLOOKUP($E112,BY_RES_Demand_Drivers!$A$5:$I$100,9,FALSE)</f>
        <v>11.728258391419681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90.859588182036788</v>
      </c>
      <c r="G113" s="16">
        <f>VLOOKUP($C113,'Growth rate'!$B$3:$T$93,3,FALSE)*VLOOKUP($E113,BY_RES_Demand_Drivers!$A$5:$I$100,8,FALSE)</f>
        <v>3.7504297544234713</v>
      </c>
      <c r="H113" s="16">
        <f>VLOOKUP($C113,'Growth rate'!$B$3:$T$93,3,FALSE)*VLOOKUP($E113,BY_RES_Demand_Drivers!$A$5:$I$100,9,FALSE)</f>
        <v>11.880725750508136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92.04076282840326</v>
      </c>
      <c r="G114" s="16">
        <f>VLOOKUP($C114,'Growth rate'!$B$3:$T$93,3,FALSE)*VLOOKUP($E114,BY_RES_Demand_Drivers!$A$5:$I$100,8,FALSE)</f>
        <v>3.7991853412309764</v>
      </c>
      <c r="H114" s="16">
        <f>VLOOKUP($C114,'Growth rate'!$B$3:$T$93,3,FALSE)*VLOOKUP($E114,BY_RES_Demand_Drivers!$A$5:$I$100,9,FALSE)</f>
        <v>12.035175185264741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93.237292745172496</v>
      </c>
      <c r="G115" s="16">
        <f>VLOOKUP($C115,'Growth rate'!$B$3:$T$93,3,FALSE)*VLOOKUP($E115,BY_RES_Demand_Drivers!$A$5:$I$100,8,FALSE)</f>
        <v>3.8485747506669785</v>
      </c>
      <c r="H115" s="16">
        <f>VLOOKUP($C115,'Growth rate'!$B$3:$T$93,3,FALSE)*VLOOKUP($E115,BY_RES_Demand_Drivers!$A$5:$I$100,9,FALSE)</f>
        <v>12.191632462673182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94.449377550859737</v>
      </c>
      <c r="G116" s="16">
        <f>VLOOKUP($C116,'Growth rate'!$B$3:$T$93,3,FALSE)*VLOOKUP($E116,BY_RES_Demand_Drivers!$A$5:$I$100,8,FALSE)</f>
        <v>3.898606222425649</v>
      </c>
      <c r="H116" s="16">
        <f>VLOOKUP($C116,'Growth rate'!$B$3:$T$93,3,FALSE)*VLOOKUP($E116,BY_RES_Demand_Drivers!$A$5:$I$100,9,FALSE)</f>
        <v>12.350123684687933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95.677219459020904</v>
      </c>
      <c r="G117" s="16">
        <f>VLOOKUP($C117,'Growth rate'!$B$3:$T$93,3,FALSE)*VLOOKUP($E117,BY_RES_Demand_Drivers!$A$5:$I$100,8,FALSE)</f>
        <v>3.9492881033171821</v>
      </c>
      <c r="H117" s="16">
        <f>VLOOKUP($C117,'Growth rate'!$B$3:$T$93,3,FALSE)*VLOOKUP($E117,BY_RES_Demand_Drivers!$A$5:$I$100,9,FALSE)</f>
        <v>12.510675292588875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96.921023311988151</v>
      </c>
      <c r="G118" s="16">
        <f>VLOOKUP($C118,'Growth rate'!$B$3:$T$93,3,FALSE)*VLOOKUP($E118,BY_RES_Demand_Drivers!$A$5:$I$100,8,FALSE)</f>
        <v>4.0006288486603054</v>
      </c>
      <c r="H118" s="16">
        <f>VLOOKUP($C118,'Growth rate'!$B$3:$T$93,3,FALSE)*VLOOKUP($E118,BY_RES_Demand_Drivers!$A$5:$I$100,9,FALSE)</f>
        <v>12.673314071392529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98.180996615043995</v>
      </c>
      <c r="G119" s="16">
        <f>VLOOKUP($C119,'Growth rate'!$B$3:$T$93,3,FALSE)*VLOOKUP($E119,BY_RES_Demand_Drivers!$A$5:$I$100,8,FALSE)</f>
        <v>4.0526370236928884</v>
      </c>
      <c r="H119" s="16">
        <f>VLOOKUP($C119,'Growth rate'!$B$3:$T$93,3,FALSE)*VLOOKUP($E119,BY_RES_Demand_Drivers!$A$5:$I$100,9,FALSE)</f>
        <v>12.83806715432063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99.457349571039543</v>
      </c>
      <c r="G120" s="16">
        <f>VLOOKUP($C120,'Growth rate'!$B$3:$T$93,3,FALSE)*VLOOKUP($E120,BY_RES_Demand_Drivers!$A$5:$I$100,8,FALSE)</f>
        <v>4.1053213050008956</v>
      </c>
      <c r="H120" s="16">
        <f>VLOOKUP($C120,'Growth rate'!$B$3:$T$93,3,FALSE)*VLOOKUP($E120,BY_RES_Demand_Drivers!$A$5:$I$100,9,FALSE)</f>
        <v>13.004962027326796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100.75029511546306</v>
      </c>
      <c r="G121" s="16">
        <f>VLOOKUP($C121,'Growth rate'!$B$3:$T$93,3,FALSE)*VLOOKUP($E121,BY_RES_Demand_Drivers!$A$5:$I$100,8,FALSE)</f>
        <v>4.1586904819659072</v>
      </c>
      <c r="H121" s="16">
        <f>VLOOKUP($C121,'Growth rate'!$B$3:$T$93,3,FALSE)*VLOOKUP($E121,BY_RES_Demand_Drivers!$A$5:$I$100,9,FALSE)</f>
        <v>13.174026533682044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102.06004895196406</v>
      </c>
      <c r="G122" s="16">
        <f>VLOOKUP($C122,'Growth rate'!$B$3:$T$93,3,FALSE)*VLOOKUP($E122,BY_RES_Demand_Drivers!$A$5:$I$100,8,FALSE)</f>
        <v>4.2127534582314636</v>
      </c>
      <c r="H122" s="16">
        <f>VLOOKUP($C122,'Growth rate'!$B$3:$T$93,3,FALSE)*VLOOKUP($E122,BY_RES_Demand_Drivers!$A$5:$I$100,9,FALSE)</f>
        <v>13.345288878619908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103.38682958833959</v>
      </c>
      <c r="G123" s="16">
        <f>VLOOKUP($C123,'Growth rate'!$B$3:$T$93,3,FALSE)*VLOOKUP($E123,BY_RES_Demand_Drivers!$A$5:$I$100,8,FALSE)</f>
        <v>4.267519253188472</v>
      </c>
      <c r="H123" s="16">
        <f>VLOOKUP($C123,'Growth rate'!$B$3:$T$93,3,FALSE)*VLOOKUP($E123,BY_RES_Demand_Drivers!$A$5:$I$100,9,FALSE)</f>
        <v>13.518777634041967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104.73085837298801</v>
      </c>
      <c r="G124" s="16">
        <f>VLOOKUP($C124,'Growth rate'!$B$3:$T$93,3,FALSE)*VLOOKUP($E124,BY_RES_Demand_Drivers!$A$5:$I$100,8,FALSE)</f>
        <v>4.3229970034799221</v>
      </c>
      <c r="H124" s="16">
        <f>VLOOKUP($C124,'Growth rate'!$B$3:$T$93,3,FALSE)*VLOOKUP($E124,BY_RES_Demand_Drivers!$A$5:$I$100,9,FALSE)</f>
        <v>13.694521743284511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106.09235953183685</v>
      </c>
      <c r="G125" s="16">
        <f>VLOOKUP($C125,'Growth rate'!$B$3:$T$93,3,FALSE)*VLOOKUP($E125,BY_RES_Demand_Drivers!$A$5:$I$100,8,FALSE)</f>
        <v>4.3791959645251612</v>
      </c>
      <c r="H125" s="16">
        <f>VLOOKUP($C125,'Growth rate'!$B$3:$T$93,3,FALSE)*VLOOKUP($E125,BY_RES_Demand_Drivers!$A$5:$I$100,9,FALSE)</f>
        <v>13.87255052594721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107.47156020575071</v>
      </c>
      <c r="G126" s="16">
        <f>VLOOKUP($C126,'Growth rate'!$B$3:$T$93,3,FALSE)*VLOOKUP($E126,BY_RES_Demand_Drivers!$A$5:$I$100,8,FALSE)</f>
        <v>4.4361255120639873</v>
      </c>
      <c r="H126" s="16">
        <f>VLOOKUP($C126,'Growth rate'!$B$3:$T$93,3,FALSE)*VLOOKUP($E126,BY_RES_Demand_Drivers!$A$5:$I$100,9,FALSE)</f>
        <v>14.052893682784521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108.86869048842546</v>
      </c>
      <c r="G127" s="16">
        <f>VLOOKUP($C127,'Growth rate'!$B$3:$T$93,3,FALSE)*VLOOKUP($E127,BY_RES_Demand_Drivers!$A$5:$I$100,8,FALSE)</f>
        <v>4.4937951437208188</v>
      </c>
      <c r="H127" s="16">
        <f>VLOOKUP($C127,'Growth rate'!$B$3:$T$93,3,FALSE)*VLOOKUP($E127,BY_RES_Demand_Drivers!$A$5:$I$100,9,FALSE)</f>
        <v>14.235581300660719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110.28398346477498</v>
      </c>
      <c r="G128" s="16">
        <f>VLOOKUP($C128,'Growth rate'!$B$3:$T$93,3,FALSE)*VLOOKUP($E128,BY_RES_Demand_Drivers!$A$5:$I$100,8,FALSE)</f>
        <v>4.5522144805891891</v>
      </c>
      <c r="H128" s="16">
        <f>VLOOKUP($C128,'Growth rate'!$B$3:$T$93,3,FALSE)*VLOOKUP($E128,BY_RES_Demand_Drivers!$A$5:$I$100,9,FALSE)</f>
        <v>14.420643857569308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111.71767524981705</v>
      </c>
      <c r="G129" s="16">
        <f>VLOOKUP($C129,'Growth rate'!$B$3:$T$93,3,FALSE)*VLOOKUP($E129,BY_RES_Demand_Drivers!$A$5:$I$100,8,FALSE)</f>
        <v>4.6113932688368484</v>
      </c>
      <c r="H129" s="16">
        <f>VLOOKUP($C129,'Growth rate'!$B$3:$T$93,3,FALSE)*VLOOKUP($E129,BY_RES_Demand_Drivers!$A$5:$I$100,9,FALSE)</f>
        <v>14.608112227717708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113.17000502806466</v>
      </c>
      <c r="G130" s="16">
        <f>VLOOKUP($C130,'Growth rate'!$B$3:$T$93,3,FALSE)*VLOOKUP($E130,BY_RES_Demand_Drivers!$A$5:$I$100,8,FALSE)</f>
        <v>4.671341381331727</v>
      </c>
      <c r="H130" s="16">
        <f>VLOOKUP($C130,'Growth rate'!$B$3:$T$93,3,FALSE)*VLOOKUP($E130,BY_RES_Demand_Drivers!$A$5:$I$100,9,FALSE)</f>
        <v>14.798017686678037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114.64121509342949</v>
      </c>
      <c r="G131" s="16">
        <f>VLOOKUP($C131,'Growth rate'!$B$3:$T$93,3,FALSE)*VLOOKUP($E131,BY_RES_Demand_Drivers!$A$5:$I$100,8,FALSE)</f>
        <v>4.7320688192890392</v>
      </c>
      <c r="H131" s="16">
        <f>VLOOKUP($C131,'Growth rate'!$B$3:$T$93,3,FALSE)*VLOOKUP($E131,BY_RES_Demand_Drivers!$A$5:$I$100,9,FALSE)</f>
        <v>14.99039191660485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116.13155088964406</v>
      </c>
      <c r="G132" s="16">
        <f>VLOOKUP($C132,'Growth rate'!$B$3:$T$93,3,FALSE)*VLOOKUP($E132,BY_RES_Demand_Drivers!$A$5:$I$100,8,FALSE)</f>
        <v>4.7935857139397955</v>
      </c>
      <c r="H132" s="16">
        <f>VLOOKUP($C132,'Growth rate'!$B$3:$T$93,3,FALSE)*VLOOKUP($E132,BY_RES_Demand_Drivers!$A$5:$I$100,9,FALSE)</f>
        <v>15.185267011520709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117.64126105120941</v>
      </c>
      <c r="G133" s="16">
        <f>VLOOKUP($C133,'Growth rate'!$B$3:$T$93,3,FALSE)*VLOOKUP($E133,BY_RES_Demand_Drivers!$A$5:$I$100,8,FALSE)</f>
        <v>4.8559023282210125</v>
      </c>
      <c r="H133" s="16">
        <f>VLOOKUP($C133,'Growth rate'!$B$3:$T$93,3,FALSE)*VLOOKUP($E133,BY_RES_Demand_Drivers!$A$5:$I$100,9,FALSE)</f>
        <v>15.382675482670477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119.17059744487513</v>
      </c>
      <c r="G134" s="16">
        <f>VLOOKUP($C134,'Growth rate'!$B$3:$T$93,3,FALSE)*VLOOKUP($E134,BY_RES_Demand_Drivers!$A$5:$I$100,8,FALSE)</f>
        <v>4.9190290584878849</v>
      </c>
      <c r="H134" s="16">
        <f>VLOOKUP($C134,'Growth rate'!$B$3:$T$93,3,FALSE)*VLOOKUP($E134,BY_RES_Demand_Drivers!$A$5:$I$100,9,FALSE)</f>
        <v>15.582650263945192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120.71981521165849</v>
      </c>
      <c r="G135" s="16">
        <f>VLOOKUP($C135,'Growth rate'!$B$3:$T$93,3,FALSE)*VLOOKUP($E135,BY_RES_Demand_Drivers!$A$5:$I$100,8,FALSE)</f>
        <v>4.9829764362482267</v>
      </c>
      <c r="H135" s="16">
        <f>VLOOKUP($C135,'Growth rate'!$B$3:$T$93,3,FALSE)*VLOOKUP($E135,BY_RES_Demand_Drivers!$A$5:$I$100,9,FALSE)</f>
        <v>15.785224717376478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122.28917280941003</v>
      </c>
      <c r="G136" s="16">
        <f>VLOOKUP($C136,'Growth rate'!$B$3:$T$93,3,FALSE)*VLOOKUP($E136,BY_RES_Demand_Drivers!$A$5:$I$100,8,FALSE)</f>
        <v>5.0477551299194534</v>
      </c>
      <c r="H136" s="16">
        <f>VLOOKUP($C136,'Growth rate'!$B$3:$T$93,3,FALSE)*VLOOKUP($E136,BY_RES_Demand_Drivers!$A$5:$I$100,9,FALSE)</f>
        <v>15.990432638702369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123.87893205593234</v>
      </c>
      <c r="G137" s="16">
        <f>VLOOKUP($C137,'Growth rate'!$B$3:$T$93,3,FALSE)*VLOOKUP($E137,BY_RES_Demand_Drivers!$A$5:$I$100,8,FALSE)</f>
        <v>5.1133759466084054</v>
      </c>
      <c r="H137" s="16">
        <f>VLOOKUP($C137,'Growth rate'!$B$3:$T$93,3,FALSE)*VLOOKUP($E137,BY_RES_Demand_Drivers!$A$5:$I$100,9,FALSE)</f>
        <v>16.198308263005497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125.48935817265945</v>
      </c>
      <c r="G138" s="16">
        <f>VLOOKUP($C138,'Growth rate'!$B$3:$T$93,3,FALSE)*VLOOKUP($E138,BY_RES_Demand_Drivers!$A$5:$I$100,8,FALSE)</f>
        <v>5.1798498339143144</v>
      </c>
      <c r="H138" s="16">
        <f>VLOOKUP($C138,'Growth rate'!$B$3:$T$93,3,FALSE)*VLOOKUP($E138,BY_RES_Demand_Drivers!$A$5:$I$100,9,FALSE)</f>
        <v>16.408886270424567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127.120719828904</v>
      </c>
      <c r="G139" s="16">
        <f>VLOOKUP($C139,'Growth rate'!$B$3:$T$93,3,FALSE)*VLOOKUP($E139,BY_RES_Demand_Drivers!$A$5:$I$100,8,FALSE)</f>
        <v>5.2471878817551998</v>
      </c>
      <c r="H139" s="16">
        <f>VLOOKUP($C139,'Growth rate'!$B$3:$T$93,3,FALSE)*VLOOKUP($E139,BY_RES_Demand_Drivers!$A$5:$I$100,9,FALSE)</f>
        <v>16.622201791940086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128.77328918667973</v>
      </c>
      <c r="G140" s="16">
        <f>VLOOKUP($C140,'Growth rate'!$B$3:$T$93,3,FALSE)*VLOOKUP($E140,BY_RES_Demand_Drivers!$A$5:$I$100,8,FALSE)</f>
        <v>5.3154013242180165</v>
      </c>
      <c r="H140" s="16">
        <f>VLOOKUP($C140,'Growth rate'!$B$3:$T$93,3,FALSE)*VLOOKUP($E140,BY_RES_Demand_Drivers!$A$5:$I$100,9,FALSE)</f>
        <v>16.838290415235303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130.44734194610658</v>
      </c>
      <c r="G141" s="16">
        <f>VLOOKUP($C141,'Growth rate'!$B$3:$T$93,3,FALSE)*VLOOKUP($E141,BY_RES_Demand_Drivers!$A$5:$I$100,8,FALSE)</f>
        <v>5.3845015414328508</v>
      </c>
      <c r="H141" s="16">
        <f>VLOOKUP($C141,'Growth rate'!$B$3:$T$93,3,FALSE)*VLOOKUP($E141,BY_RES_Demand_Drivers!$A$5:$I$100,9,FALSE)</f>
        <v>17.057188190633362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132.14315739140594</v>
      </c>
      <c r="G142" s="16">
        <f>VLOOKUP($C142,'Growth rate'!$B$3:$T$93,3,FALSE)*VLOOKUP($E142,BY_RES_Demand_Drivers!$A$5:$I$100,8,FALSE)</f>
        <v>5.4545000614714763</v>
      </c>
      <c r="H142" s="16">
        <f>VLOOKUP($C142,'Growth rate'!$B$3:$T$93,3,FALSE)*VLOOKUP($E142,BY_RES_Demand_Drivers!$A$5:$I$100,9,FALSE)</f>
        <v>17.278931637111594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133.86101843749418</v>
      </c>
      <c r="G143" s="16">
        <f>VLOOKUP($C143,'Growth rate'!$B$3:$T$93,3,FALSE)*VLOOKUP($E143,BY_RES_Demand_Drivers!$A$5:$I$100,8,FALSE)</f>
        <v>5.5254085622706048</v>
      </c>
      <c r="H143" s="16">
        <f>VLOOKUP($C143,'Growth rate'!$B$3:$T$93,3,FALSE)*VLOOKUP($E143,BY_RES_Demand_Drivers!$A$5:$I$100,9,FALSE)</f>
        <v>17.503557748394041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135.6012116771816</v>
      </c>
      <c r="G144" s="16">
        <f>VLOOKUP($C144,'Growth rate'!$B$3:$T$93,3,FALSE)*VLOOKUP($E144,BY_RES_Demand_Drivers!$A$5:$I$100,8,FALSE)</f>
        <v>5.597238873580122</v>
      </c>
      <c r="H144" s="16">
        <f>VLOOKUP($C144,'Growth rate'!$B$3:$T$93,3,FALSE)*VLOOKUP($E144,BY_RES_Demand_Drivers!$A$5:$I$100,9,FALSE)</f>
        <v>17.73110399912316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137.36402742898497</v>
      </c>
      <c r="G145" s="16">
        <f>VLOOKUP($C145,'Growth rate'!$B$3:$T$93,3,FALSE)*VLOOKUP($E145,BY_RES_Demand_Drivers!$A$5:$I$100,8,FALSE)</f>
        <v>5.6700029789366635</v>
      </c>
      <c r="H145" s="16">
        <f>VLOOKUP($C145,'Growth rate'!$B$3:$T$93,3,FALSE)*VLOOKUP($E145,BY_RES_Demand_Drivers!$A$5:$I$100,9,FALSE)</f>
        <v>17.961608351111764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139.14975978556174</v>
      </c>
      <c r="G146" s="16">
        <f>VLOOKUP($C146,'Growth rate'!$B$3:$T$93,3,FALSE)*VLOOKUP($E146,BY_RES_Demand_Drivers!$A$5:$I$100,8,FALSE)</f>
        <v>5.7437130176628397</v>
      </c>
      <c r="H146" s="16">
        <f>VLOOKUP($C146,'Growth rate'!$B$3:$T$93,3,FALSE)*VLOOKUP($E146,BY_RES_Demand_Drivers!$A$5:$I$100,9,FALSE)</f>
        <v>18.195109259676215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140.95870666277403</v>
      </c>
      <c r="G147" s="16">
        <f>VLOOKUP($C147,'Growth rate'!$B$3:$T$93,3,FALSE)*VLOOKUP($E147,BY_RES_Demand_Drivers!$A$5:$I$100,8,FALSE)</f>
        <v>5.818381286892456</v>
      </c>
      <c r="H147" s="16">
        <f>VLOOKUP($C147,'Growth rate'!$B$3:$T$93,3,FALSE)*VLOOKUP($E147,BY_RES_Demand_Drivers!$A$5:$I$100,9,FALSE)</f>
        <v>18.431645680052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142.79116984939009</v>
      </c>
      <c r="G148" s="16">
        <f>VLOOKUP($C148,'Growth rate'!$B$3:$T$93,3,FALSE)*VLOOKUP($E148,BY_RES_Demand_Drivers!$A$5:$I$100,8,FALSE)</f>
        <v>5.8940202436220579</v>
      </c>
      <c r="H148" s="16">
        <f>VLOOKUP($C148,'Growth rate'!$B$3:$T$93,3,FALSE)*VLOOKUP($E148,BY_RES_Demand_Drivers!$A$5:$I$100,9,FALSE)</f>
        <v>18.671257073892676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144.64745505743215</v>
      </c>
      <c r="G149" s="16">
        <f>VLOOKUP($C149,'Growth rate'!$B$3:$T$93,3,FALSE)*VLOOKUP($E149,BY_RES_Demand_Drivers!$A$5:$I$100,8,FALSE)</f>
        <v>5.9706425067891438</v>
      </c>
      <c r="H149" s="16">
        <f>VLOOKUP($C149,'Growth rate'!$B$3:$T$93,3,FALSE)*VLOOKUP($E149,BY_RES_Demand_Drivers!$A$5:$I$100,9,FALSE)</f>
        <v>18.913983415853281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146.52787197317875</v>
      </c>
      <c r="G150" s="16">
        <f>VLOOKUP($C150,'Growth rate'!$B$3:$T$93,3,FALSE)*VLOOKUP($E150,BY_RES_Demand_Drivers!$A$5:$I$100,8,FALSE)</f>
        <v>6.0482608593774021</v>
      </c>
      <c r="H150" s="16">
        <f>VLOOKUP($C150,'Growth rate'!$B$3:$T$93,3,FALSE)*VLOOKUP($E150,BY_RES_Demand_Drivers!$A$5:$I$100,9,FALSE)</f>
        <v>19.159865200259372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148.43273430883005</v>
      </c>
      <c r="G151" s="16">
        <f>VLOOKUP($C151,'Growth rate'!$B$3:$T$93,3,FALSE)*VLOOKUP($E151,BY_RES_Demand_Drivers!$A$5:$I$100,8,FALSE)</f>
        <v>6.1268882505493076</v>
      </c>
      <c r="H151" s="16">
        <f>VLOOKUP($C151,'Growth rate'!$B$3:$T$93,3,FALSE)*VLOOKUP($E151,BY_RES_Demand_Drivers!$A$5:$I$100,9,FALSE)</f>
        <v>19.40894344786274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150.36235985484484</v>
      </c>
      <c r="G152" s="16">
        <f>VLOOKUP($C152,'Growth rate'!$B$3:$T$93,3,FALSE)*VLOOKUP($E152,BY_RES_Demand_Drivers!$A$5:$I$100,8,FALSE)</f>
        <v>6.2065377978064484</v>
      </c>
      <c r="H152" s="16">
        <f>VLOOKUP($C152,'Growth rate'!$B$3:$T$93,3,FALSE)*VLOOKUP($E152,BY_RES_Demand_Drivers!$A$5:$I$100,9,FALSE)</f>
        <v>19.661259712684956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152.31707053295781</v>
      </c>
      <c r="G153" s="16">
        <f>VLOOKUP($C153,'Growth rate'!$B$3:$T$93,3,FALSE)*VLOOKUP($E153,BY_RES_Demand_Drivers!$A$5:$I$100,8,FALSE)</f>
        <v>6.2872227891779309</v>
      </c>
      <c r="H153" s="16">
        <f>VLOOKUP($C153,'Growth rate'!$B$3:$T$93,3,FALSE)*VLOOKUP($E153,BY_RES_Demand_Drivers!$A$5:$I$100,9,FALSE)</f>
        <v>19.916856088949856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154.29719244988624</v>
      </c>
      <c r="G154" s="16">
        <f>VLOOKUP($C154,'Growth rate'!$B$3:$T$93,3,FALSE)*VLOOKUP($E154,BY_RES_Demand_Drivers!$A$5:$I$100,8,FALSE)</f>
        <v>6.3689566854372437</v>
      </c>
      <c r="H154" s="16">
        <f>VLOOKUP($C154,'Growth rate'!$B$3:$T$93,3,FALSE)*VLOOKUP($E154,BY_RES_Demand_Drivers!$A$5:$I$100,9,FALSE)</f>
        <v>20.175775218106203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156.30305595173476</v>
      </c>
      <c r="G155" s="16">
        <f>VLOOKUP($C155,'Growth rate'!$B$3:$T$93,3,FALSE)*VLOOKUP($E155,BY_RES_Demand_Drivers!$A$5:$I$100,8,FALSE)</f>
        <v>6.4517531223479274</v>
      </c>
      <c r="H155" s="16">
        <f>VLOOKUP($C155,'Growth rate'!$B$3:$T$93,3,FALSE)*VLOOKUP($E155,BY_RES_Demand_Drivers!$A$5:$I$100,9,FALSE)</f>
        <v>20.438060295941582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158.33499567910729</v>
      </c>
      <c r="G156" s="16">
        <f>VLOOKUP($C156,'Growth rate'!$B$3:$T$93,3,FALSE)*VLOOKUP($E156,BY_RES_Demand_Drivers!$A$5:$I$100,8,FALSE)</f>
        <v>6.5356259129384497</v>
      </c>
      <c r="H156" s="16">
        <f>VLOOKUP($C156,'Growth rate'!$B$3:$T$93,3,FALSE)*VLOOKUP($E156,BY_RES_Demand_Drivers!$A$5:$I$100,9,FALSE)</f>
        <v>20.70375507978882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160.39335062293566</v>
      </c>
      <c r="G157" s="16">
        <f>VLOOKUP($C157,'Growth rate'!$B$3:$T$93,3,FALSE)*VLOOKUP($E157,BY_RES_Demand_Drivers!$A$5:$I$100,8,FALSE)</f>
        <v>6.6205890498066484</v>
      </c>
      <c r="H157" s="16">
        <f>VLOOKUP($C157,'Growth rate'!$B$3:$T$93,3,FALSE)*VLOOKUP($E157,BY_RES_Demand_Drivers!$A$5:$I$100,9,FALSE)</f>
        <v>20.972903895826072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162.47846418103379</v>
      </c>
      <c r="G158" s="16">
        <f>VLOOKUP($C158,'Growth rate'!$B$3:$T$93,3,FALSE)*VLOOKUP($E158,BY_RES_Demand_Drivers!$A$5:$I$100,8,FALSE)</f>
        <v>6.7066567074541341</v>
      </c>
      <c r="H158" s="16">
        <f>VLOOKUP($C158,'Growth rate'!$B$3:$T$93,3,FALSE)*VLOOKUP($E158,BY_RES_Demand_Drivers!$A$5:$I$100,9,FALSE)</f>
        <v>21.245551646471807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164.59068421538723</v>
      </c>
      <c r="G159" s="16">
        <f>VLOOKUP($C159,'Growth rate'!$B$3:$T$93,3,FALSE)*VLOOKUP($E159,BY_RES_Demand_Drivers!$A$5:$I$100,8,FALSE)</f>
        <v>6.7938432446510371</v>
      </c>
      <c r="H159" s="16">
        <f>VLOOKUP($C159,'Growth rate'!$B$3:$T$93,3,FALSE)*VLOOKUP($E159,BY_RES_Demand_Drivers!$A$5:$I$100,9,FALSE)</f>
        <v>21.52174381787594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166.73036311018723</v>
      </c>
      <c r="G160" s="16">
        <f>VLOOKUP($C160,'Growth rate'!$B$3:$T$93,3,FALSE)*VLOOKUP($E160,BY_RES_Demand_Drivers!$A$5:$I$100,8,FALSE)</f>
        <v>6.8821632068314997</v>
      </c>
      <c r="H160" s="16">
        <f>VLOOKUP($C160,'Growth rate'!$B$3:$T$93,3,FALSE)*VLOOKUP($E160,BY_RES_Demand_Drivers!$A$5:$I$100,9,FALSE)</f>
        <v>21.801526487508323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168.89785783061964</v>
      </c>
      <c r="G161" s="16">
        <f>VLOOKUP($C161,'Growth rate'!$B$3:$T$93,3,FALSE)*VLOOKUP($E161,BY_RES_Demand_Drivers!$A$5:$I$100,8,FALSE)</f>
        <v>6.9716313285203082</v>
      </c>
      <c r="H161" s="16">
        <f>VLOOKUP($C161,'Growth rate'!$B$3:$T$93,3,FALSE)*VLOOKUP($E161,BY_RES_Demand_Drivers!$A$5:$I$100,9,FALSE)</f>
        <v>22.084946331845931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171.09352998241769</v>
      </c>
      <c r="G162" s="16">
        <f>VLOOKUP($C162,'Growth rate'!$B$3:$T$93,3,FALSE)*VLOOKUP($E162,BY_RES_Demand_Drivers!$A$5:$I$100,8,FALSE)</f>
        <v>7.0622625357910715</v>
      </c>
      <c r="H162" s="16">
        <f>VLOOKUP($C162,'Growth rate'!$B$3:$T$93,3,FALSE)*VLOOKUP($E162,BY_RES_Demand_Drivers!$A$5:$I$100,9,FALSE)</f>
        <v>22.372050634159923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173.31774587218908</v>
      </c>
      <c r="G163" s="16">
        <f>VLOOKUP($C163,'Growth rate'!$B$3:$T$93,3,FALSE)*VLOOKUP($E163,BY_RES_Demand_Drivers!$A$5:$I$100,8,FALSE)</f>
        <v>7.1540719487563544</v>
      </c>
      <c r="H163" s="16">
        <f>VLOOKUP($C163,'Growth rate'!$B$3:$T$93,3,FALSE)*VLOOKUP($E163,BY_RES_Demand_Drivers!$A$5:$I$100,9,FALSE)</f>
        <v>22.662887292403997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175.57087656852752</v>
      </c>
      <c r="G164" s="16">
        <f>VLOOKUP($C164,'Growth rate'!$B$3:$T$93,3,FALSE)*VLOOKUP($E164,BY_RES_Demand_Drivers!$A$5:$I$100,8,FALSE)</f>
        <v>7.2470748840901864</v>
      </c>
      <c r="H164" s="16">
        <f>VLOOKUP($C164,'Growth rate'!$B$3:$T$93,3,FALSE)*VLOOKUP($E164,BY_RES_Demand_Drivers!$A$5:$I$100,9,FALSE)</f>
        <v>22.957504827205248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177.85329796391838</v>
      </c>
      <c r="G165" s="16">
        <f>VLOOKUP($C165,'Growth rate'!$B$3:$T$93,3,FALSE)*VLOOKUP($E165,BY_RES_Demand_Drivers!$A$5:$I$100,8,FALSE)</f>
        <v>7.3412868575833583</v>
      </c>
      <c r="H165" s="16">
        <f>VLOOKUP($C165,'Growth rate'!$B$3:$T$93,3,FALSE)*VLOOKUP($E165,BY_RES_Demand_Drivers!$A$5:$I$100,9,FALSE)</f>
        <v>23.255952389958914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180.16539083744928</v>
      </c>
      <c r="G166" s="16">
        <f>VLOOKUP($C166,'Growth rate'!$B$3:$T$93,3,FALSE)*VLOOKUP($E166,BY_RES_Demand_Drivers!$A$5:$I$100,8,FALSE)</f>
        <v>7.436723586731941</v>
      </c>
      <c r="H166" s="16">
        <f>VLOOKUP($C166,'Growth rate'!$B$3:$T$93,3,FALSE)*VLOOKUP($E166,BY_RES_Demand_Drivers!$A$5:$I$100,9,FALSE)</f>
        <v>23.558279771028378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182.5075409183361</v>
      </c>
      <c r="G167" s="16">
        <f>VLOOKUP($C167,'Growth rate'!$B$3:$T$93,3,FALSE)*VLOOKUP($E167,BY_RES_Demand_Drivers!$A$5:$I$100,8,FALSE)</f>
        <v>7.5334009933594555</v>
      </c>
      <c r="H167" s="16">
        <f>VLOOKUP($C167,'Growth rate'!$B$3:$T$93,3,FALSE)*VLOOKUP($E167,BY_RES_Demand_Drivers!$A$5:$I$100,9,FALSE)</f>
        <v>23.864537408051746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49.657910149698999</v>
      </c>
      <c r="G168" s="16">
        <f>VLOOKUP($C168,'Growth rate'!$B$3:$T$93,3,FALSE)*VLOOKUP($E168,BY_RES_Demand_Drivers!$A$5:$I$100,8,FALSE)</f>
        <v>0.65758864609566403</v>
      </c>
      <c r="H168" s="16">
        <f>VLOOKUP($C168,'Growth rate'!$B$3:$T$93,3,FALSE)*VLOOKUP($E168,BY_RES_Demand_Drivers!$A$5:$I$100,9,FALSE)</f>
        <v>2.0800867926989701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49.12264005851732</v>
      </c>
      <c r="G169" s="16">
        <f>VLOOKUP($C169,'Growth rate'!$B$3:$T$93,3,FALSE)*VLOOKUP($E169,BY_RES_Demand_Drivers!$A$5:$I$100,8,FALSE)</f>
        <v>0.65050039905718493</v>
      </c>
      <c r="H169" s="16">
        <f>VLOOKUP($C169,'Growth rate'!$B$3:$T$93,3,FALSE)*VLOOKUP($E169,BY_RES_Demand_Drivers!$A$5:$I$100,9,FALSE)</f>
        <v>2.0576652239330415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49.761234379278036</v>
      </c>
      <c r="G170" s="16">
        <f>VLOOKUP($C170,'Growth rate'!$B$3:$T$93,3,FALSE)*VLOOKUP($E170,BY_RES_Demand_Drivers!$A$5:$I$100,8,FALSE)</f>
        <v>0.65895690424492825</v>
      </c>
      <c r="H170" s="16">
        <f>VLOOKUP($C170,'Growth rate'!$B$3:$T$93,3,FALSE)*VLOOKUP($E170,BY_RES_Demand_Drivers!$A$5:$I$100,9,FALSE)</f>
        <v>2.0844148718441704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50.408130426208643</v>
      </c>
      <c r="G171" s="16">
        <f>VLOOKUP($C171,'Growth rate'!$B$3:$T$93,3,FALSE)*VLOOKUP($E171,BY_RES_Demand_Drivers!$A$5:$I$100,8,FALSE)</f>
        <v>0.66752334400011226</v>
      </c>
      <c r="H171" s="16">
        <f>VLOOKUP($C171,'Growth rate'!$B$3:$T$93,3,FALSE)*VLOOKUP($E171,BY_RES_Demand_Drivers!$A$5:$I$100,9,FALSE)</f>
        <v>2.1115122651781446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51.063436121749348</v>
      </c>
      <c r="G172" s="16">
        <f>VLOOKUP($C172,'Growth rate'!$B$3:$T$93,3,FALSE)*VLOOKUP($E172,BY_RES_Demand_Drivers!$A$5:$I$100,8,FALSE)</f>
        <v>0.67620114747211357</v>
      </c>
      <c r="H172" s="16">
        <f>VLOOKUP($C172,'Growth rate'!$B$3:$T$93,3,FALSE)*VLOOKUP($E172,BY_RES_Demand_Drivers!$A$5:$I$100,9,FALSE)</f>
        <v>2.1389619246254603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51.727260791332093</v>
      </c>
      <c r="G173" s="16">
        <f>VLOOKUP($C173,'Growth rate'!$B$3:$T$93,3,FALSE)*VLOOKUP($E173,BY_RES_Demand_Drivers!$A$5:$I$100,8,FALSE)</f>
        <v>0.68499176238925108</v>
      </c>
      <c r="H173" s="16">
        <f>VLOOKUP($C173,'Growth rate'!$B$3:$T$93,3,FALSE)*VLOOKUP($E173,BY_RES_Demand_Drivers!$A$5:$I$100,9,FALSE)</f>
        <v>2.1667684296455909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52.399715181619399</v>
      </c>
      <c r="G174" s="16">
        <f>VLOOKUP($C174,'Growth rate'!$B$3:$T$93,3,FALSE)*VLOOKUP($E174,BY_RES_Demand_Drivers!$A$5:$I$100,8,FALSE)</f>
        <v>0.69389665530031119</v>
      </c>
      <c r="H174" s="16">
        <f>VLOOKUP($C174,'Growth rate'!$B$3:$T$93,3,FALSE)*VLOOKUP($E174,BY_RES_Demand_Drivers!$A$5:$I$100,9,FALSE)</f>
        <v>2.1949364192309835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53.080911478980447</v>
      </c>
      <c r="G175" s="16">
        <f>VLOOKUP($C175,'Growth rate'!$B$3:$T$93,3,FALSE)*VLOOKUP($E175,BY_RES_Demand_Drivers!$A$5:$I$100,8,FALSE)</f>
        <v>0.70291731181921524</v>
      </c>
      <c r="H175" s="16">
        <f>VLOOKUP($C175,'Growth rate'!$B$3:$T$93,3,FALSE)*VLOOKUP($E175,BY_RES_Demand_Drivers!$A$5:$I$100,9,FALSE)</f>
        <v>2.2234705926809859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53.770963328207188</v>
      </c>
      <c r="G176" s="16">
        <f>VLOOKUP($C176,'Growth rate'!$B$3:$T$93,3,FALSE)*VLOOKUP($E176,BY_RES_Demand_Drivers!$A$5:$I$100,8,FALSE)</f>
        <v>0.71205523687286487</v>
      </c>
      <c r="H176" s="16">
        <f>VLOOKUP($C176,'Growth rate'!$B$3:$T$93,3,FALSE)*VLOOKUP($E176,BY_RES_Demand_Drivers!$A$5:$I$100,9,FALSE)</f>
        <v>2.2523757103858384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54.469985851473872</v>
      </c>
      <c r="G177" s="16">
        <f>VLOOKUP($C177,'Growth rate'!$B$3:$T$93,3,FALSE)*VLOOKUP($E177,BY_RES_Demand_Drivers!$A$5:$I$100,8,FALSE)</f>
        <v>0.72131195495221201</v>
      </c>
      <c r="H177" s="16">
        <f>VLOOKUP($C177,'Growth rate'!$B$3:$T$93,3,FALSE)*VLOOKUP($E177,BY_RES_Demand_Drivers!$A$5:$I$100,9,FALSE)</f>
        <v>2.2816565946208542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55.178095667543019</v>
      </c>
      <c r="G178" s="16">
        <f>VLOOKUP($C178,'Growth rate'!$B$3:$T$93,3,FALSE)*VLOOKUP($E178,BY_RES_Demand_Drivers!$A$5:$I$100,8,FALSE)</f>
        <v>0.73068901036659062</v>
      </c>
      <c r="H178" s="16">
        <f>VLOOKUP($C178,'Growth rate'!$B$3:$T$93,3,FALSE)*VLOOKUP($E178,BY_RES_Demand_Drivers!$A$5:$I$100,9,FALSE)</f>
        <v>2.3113181303509247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55.895410911221077</v>
      </c>
      <c r="G179" s="16">
        <f>VLOOKUP($C179,'Growth rate'!$B$3:$T$93,3,FALSE)*VLOOKUP($E179,BY_RES_Demand_Drivers!$A$5:$I$100,8,FALSE)</f>
        <v>0.74018796750135629</v>
      </c>
      <c r="H179" s="16">
        <f>VLOOKUP($C179,'Growth rate'!$B$3:$T$93,3,FALSE)*VLOOKUP($E179,BY_RES_Demand_Drivers!$A$5:$I$100,9,FALSE)</f>
        <v>2.3413652660454867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56.622051253066942</v>
      </c>
      <c r="G180" s="16">
        <f>VLOOKUP($C180,'Growth rate'!$B$3:$T$93,3,FALSE)*VLOOKUP($E180,BY_RES_Demand_Drivers!$A$5:$I$100,8,FALSE)</f>
        <v>0.74981041107887392</v>
      </c>
      <c r="H180" s="16">
        <f>VLOOKUP($C180,'Growth rate'!$B$3:$T$93,3,FALSE)*VLOOKUP($E180,BY_RES_Demand_Drivers!$A$5:$I$100,9,FALSE)</f>
        <v>2.3718030145040778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57.358137919356814</v>
      </c>
      <c r="G181" s="16">
        <f>VLOOKUP($C181,'Growth rate'!$B$3:$T$93,3,FALSE)*VLOOKUP($E181,BY_RES_Demand_Drivers!$A$5:$I$100,8,FALSE)</f>
        <v>0.7595579464228992</v>
      </c>
      <c r="H181" s="16">
        <f>VLOOKUP($C181,'Growth rate'!$B$3:$T$93,3,FALSE)*VLOOKUP($E181,BY_RES_Demand_Drivers!$A$5:$I$100,9,FALSE)</f>
        <v>2.4026364536926308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58.103793712308438</v>
      </c>
      <c r="G182" s="16">
        <f>VLOOKUP($C182,'Growth rate'!$B$3:$T$93,3,FALSE)*VLOOKUP($E182,BY_RES_Demand_Drivers!$A$5:$I$100,8,FALSE)</f>
        <v>0.76943219972639676</v>
      </c>
      <c r="H182" s="16">
        <f>VLOOKUP($C182,'Growth rate'!$B$3:$T$93,3,FALSE)*VLOOKUP($E182,BY_RES_Demand_Drivers!$A$5:$I$100,9,FALSE)</f>
        <v>2.4338707275906342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58.85914303056844</v>
      </c>
      <c r="G183" s="16">
        <f>VLOOKUP($C183,'Growth rate'!$B$3:$T$93,3,FALSE)*VLOOKUP($E183,BY_RES_Demand_Drivers!$A$5:$I$100,8,FALSE)</f>
        <v>0.77943481832283978</v>
      </c>
      <c r="H183" s="16">
        <f>VLOOKUP($C183,'Growth rate'!$B$3:$T$93,3,FALSE)*VLOOKUP($E183,BY_RES_Demand_Drivers!$A$5:$I$100,9,FALSE)</f>
        <v>2.4655110470493122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59.624311889965824</v>
      </c>
      <c r="G184" s="16">
        <f>VLOOKUP($C184,'Growth rate'!$B$3:$T$93,3,FALSE)*VLOOKUP($E184,BY_RES_Demand_Drivers!$A$5:$I$100,8,FALSE)</f>
        <v>0.78956747096103663</v>
      </c>
      <c r="H184" s="16">
        <f>VLOOKUP($C184,'Growth rate'!$B$3:$T$93,3,FALSE)*VLOOKUP($E184,BY_RES_Demand_Drivers!$A$5:$I$100,9,FALSE)</f>
        <v>2.4975626906609532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60.399427944535375</v>
      </c>
      <c r="G185" s="16">
        <f>VLOOKUP($C185,'Growth rate'!$B$3:$T$93,3,FALSE)*VLOOKUP($E185,BY_RES_Demand_Drivers!$A$5:$I$100,8,FALSE)</f>
        <v>0.79983184808353003</v>
      </c>
      <c r="H185" s="16">
        <f>VLOOKUP($C185,'Growth rate'!$B$3:$T$93,3,FALSE)*VLOOKUP($E185,BY_RES_Demand_Drivers!$A$5:$I$100,9,FALSE)</f>
        <v>2.530031005639545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61.18462050781433</v>
      </c>
      <c r="G186" s="16">
        <f>VLOOKUP($C186,'Growth rate'!$B$3:$T$93,3,FALSE)*VLOOKUP($E186,BY_RES_Demand_Drivers!$A$5:$I$100,8,FALSE)</f>
        <v>0.81022966210861591</v>
      </c>
      <c r="H186" s="16">
        <f>VLOOKUP($C186,'Growth rate'!$B$3:$T$93,3,FALSE)*VLOOKUP($E186,BY_RES_Demand_Drivers!$A$5:$I$100,9,FALSE)</f>
        <v>2.5629214087128593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61.98002057441591</v>
      </c>
      <c r="G187" s="16">
        <f>VLOOKUP($C187,'Growth rate'!$B$3:$T$93,3,FALSE)*VLOOKUP($E187,BY_RES_Demand_Drivers!$A$5:$I$100,8,FALSE)</f>
        <v>0.8207626477160278</v>
      </c>
      <c r="H187" s="16">
        <f>VLOOKUP($C187,'Growth rate'!$B$3:$T$93,3,FALSE)*VLOOKUP($E187,BY_RES_Demand_Drivers!$A$5:$I$100,9,FALSE)</f>
        <v>2.596239387026126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62.78576084188331</v>
      </c>
      <c r="G188" s="16">
        <f>VLOOKUP($C188,'Growth rate'!$B$3:$T$93,3,FALSE)*VLOOKUP($E188,BY_RES_Demand_Drivers!$A$5:$I$100,8,FALSE)</f>
        <v>0.8314325621363361</v>
      </c>
      <c r="H188" s="16">
        <f>VLOOKUP($C188,'Growth rate'!$B$3:$T$93,3,FALSE)*VLOOKUP($E188,BY_RES_Demand_Drivers!$A$5:$I$100,9,FALSE)</f>
        <v>2.6299904990574654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63.601975732827789</v>
      </c>
      <c r="G189" s="16">
        <f>VLOOKUP($C189,'Growth rate'!$B$3:$T$93,3,FALSE)*VLOOKUP($E189,BY_RES_Demand_Drivers!$A$5:$I$100,8,FALSE)</f>
        <v>0.84224118544410831</v>
      </c>
      <c r="H189" s="16">
        <f>VLOOKUP($C189,'Growth rate'!$B$3:$T$93,3,FALSE)*VLOOKUP($E189,BY_RES_Demand_Drivers!$A$5:$I$100,9,FALSE)</f>
        <v>2.6641803755452123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64.428801417354549</v>
      </c>
      <c r="G190" s="16">
        <f>VLOOKUP($C190,'Growth rate'!$B$3:$T$93,3,FALSE)*VLOOKUP($E190,BY_RES_Demand_Drivers!$A$5:$I$100,8,FALSE)</f>
        <v>0.85319032085488178</v>
      </c>
      <c r="H190" s="16">
        <f>VLOOKUP($C190,'Growth rate'!$B$3:$T$93,3,FALSE)*VLOOKUP($E190,BY_RES_Demand_Drivers!$A$5:$I$100,9,FALSE)</f>
        <v>2.6988147204273001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65.266375835780153</v>
      </c>
      <c r="G191" s="16">
        <f>VLOOKUP($C191,'Growth rate'!$B$3:$T$93,3,FALSE)*VLOOKUP($E191,BY_RES_Demand_Drivers!$A$5:$I$100,8,FALSE)</f>
        <v>0.86428179502599511</v>
      </c>
      <c r="H191" s="16">
        <f>VLOOKUP($C191,'Growth rate'!$B$3:$T$93,3,FALSE)*VLOOKUP($E191,BY_RES_Demand_Drivers!$A$5:$I$100,9,FALSE)</f>
        <v>2.7338993117928543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66.114838721645285</v>
      </c>
      <c r="G192" s="16">
        <f>VLOOKUP($C192,'Growth rate'!$B$3:$T$93,3,FALSE)*VLOOKUP($E192,BY_RES_Demand_Drivers!$A$5:$I$100,8,FALSE)</f>
        <v>0.87551745836133288</v>
      </c>
      <c r="H192" s="16">
        <f>VLOOKUP($C192,'Growth rate'!$B$3:$T$93,3,FALSE)*VLOOKUP($E192,BY_RES_Demand_Drivers!$A$5:$I$100,9,FALSE)</f>
        <v>2.769440002846161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66.974331625026664</v>
      </c>
      <c r="G193" s="16">
        <f>VLOOKUP($C193,'Growth rate'!$B$3:$T$93,3,FALSE)*VLOOKUP($E193,BY_RES_Demand_Drivers!$A$5:$I$100,8,FALSE)</f>
        <v>0.88689918532003009</v>
      </c>
      <c r="H193" s="16">
        <f>VLOOKUP($C193,'Growth rate'!$B$3:$T$93,3,FALSE)*VLOOKUP($E193,BY_RES_Demand_Drivers!$A$5:$I$100,9,FALSE)</f>
        <v>2.8054427228831607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67.844997936151998</v>
      </c>
      <c r="G194" s="16">
        <f>VLOOKUP($C194,'Growth rate'!$B$3:$T$93,3,FALSE)*VLOOKUP($E194,BY_RES_Demand_Drivers!$A$5:$I$100,8,FALSE)</f>
        <v>0.89842887472919042</v>
      </c>
      <c r="H194" s="16">
        <f>VLOOKUP($C194,'Growth rate'!$B$3:$T$93,3,FALSE)*VLOOKUP($E194,BY_RES_Demand_Drivers!$A$5:$I$100,9,FALSE)</f>
        <v>2.8419134782806417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68.726982909321976</v>
      </c>
      <c r="G195" s="16">
        <f>VLOOKUP($C195,'Growth rate'!$B$3:$T$93,3,FALSE)*VLOOKUP($E195,BY_RES_Demand_Drivers!$A$5:$I$100,8,FALSE)</f>
        <v>0.91010845010066987</v>
      </c>
      <c r="H195" s="16">
        <f>VLOOKUP($C195,'Growth rate'!$B$3:$T$93,3,FALSE)*VLOOKUP($E195,BY_RES_Demand_Drivers!$A$5:$I$100,9,FALSE)</f>
        <v>2.8788583534982899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69.620433687143162</v>
      </c>
      <c r="G196" s="16">
        <f>VLOOKUP($C196,'Growth rate'!$B$3:$T$93,3,FALSE)*VLOOKUP($E196,BY_RES_Demand_Drivers!$A$5:$I$100,8,FALSE)</f>
        <v>0.92193985995197847</v>
      </c>
      <c r="H196" s="16">
        <f>VLOOKUP($C196,'Growth rate'!$B$3:$T$93,3,FALSE)*VLOOKUP($E196,BY_RES_Demand_Drivers!$A$5:$I$100,9,FALSE)</f>
        <v>2.9162835120937673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70.525499325076012</v>
      </c>
      <c r="G197" s="16">
        <f>VLOOKUP($C197,'Growth rate'!$B$3:$T$93,3,FALSE)*VLOOKUP($E197,BY_RES_Demand_Drivers!$A$5:$I$100,8,FALSE)</f>
        <v>0.93392507813135406</v>
      </c>
      <c r="H197" s="16">
        <f>VLOOKUP($C197,'Growth rate'!$B$3:$T$93,3,FALSE)*VLOOKUP($E197,BY_RES_Demand_Drivers!$A$5:$I$100,9,FALSE)</f>
        <v>2.9541951977509862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71.44233081630199</v>
      </c>
      <c r="G198" s="16">
        <f>VLOOKUP($C198,'Growth rate'!$B$3:$T$93,3,FALSE)*VLOOKUP($E198,BY_RES_Demand_Drivers!$A$5:$I$100,8,FALSE)</f>
        <v>0.94606610414706171</v>
      </c>
      <c r="H198" s="16">
        <f>VLOOKUP($C198,'Growth rate'!$B$3:$T$93,3,FALSE)*VLOOKUP($E198,BY_RES_Demand_Drivers!$A$5:$I$100,9,FALSE)</f>
        <v>2.9925997353217486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72.371081116913913</v>
      </c>
      <c r="G199" s="16">
        <f>VLOOKUP($C199,'Growth rate'!$B$3:$T$93,3,FALSE)*VLOOKUP($E199,BY_RES_Demand_Drivers!$A$5:$I$100,8,FALSE)</f>
        <v>0.95836496350097333</v>
      </c>
      <c r="H199" s="16">
        <f>VLOOKUP($C199,'Growth rate'!$B$3:$T$93,3,FALSE)*VLOOKUP($E199,BY_RES_Demand_Drivers!$A$5:$I$100,9,FALSE)</f>
        <v>3.0315035318809311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73.311905171433779</v>
      </c>
      <c r="G200" s="16">
        <f>VLOOKUP($C200,'Growth rate'!$B$3:$T$93,3,FALSE)*VLOOKUP($E200,BY_RES_Demand_Drivers!$A$5:$I$100,8,FALSE)</f>
        <v>0.97082370802648588</v>
      </c>
      <c r="H200" s="16">
        <f>VLOOKUP($C200,'Growth rate'!$B$3:$T$93,3,FALSE)*VLOOKUP($E200,BY_RES_Demand_Drivers!$A$5:$I$100,9,FALSE)</f>
        <v>3.070913077795383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74.264959938662415</v>
      </c>
      <c r="G201" s="16">
        <f>VLOOKUP($C201,'Growth rate'!$B$3:$T$93,3,FALSE)*VLOOKUP($E201,BY_RES_Demand_Drivers!$A$5:$I$100,8,FALSE)</f>
        <v>0.98344441623083012</v>
      </c>
      <c r="H201" s="16">
        <f>VLOOKUP($C201,'Growth rate'!$B$3:$T$93,3,FALSE)*VLOOKUP($E201,BY_RES_Demand_Drivers!$A$5:$I$100,9,FALSE)</f>
        <v>3.1108349478067225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75.230404417865017</v>
      </c>
      <c r="G202" s="16">
        <f>VLOOKUP($C202,'Growth rate'!$B$3:$T$93,3,FALSE)*VLOOKUP($E202,BY_RES_Demand_Drivers!$A$5:$I$100,8,FALSE)</f>
        <v>0.99622919364183071</v>
      </c>
      <c r="H202" s="16">
        <f>VLOOKUP($C202,'Growth rate'!$B$3:$T$93,3,FALSE)*VLOOKUP($E202,BY_RES_Demand_Drivers!$A$5:$I$100,9,FALSE)</f>
        <v>3.1512758021282092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76.208399675297258</v>
      </c>
      <c r="G203" s="16">
        <f>VLOOKUP($C203,'Growth rate'!$B$3:$T$93,3,FALSE)*VLOOKUP($E203,BY_RES_Demand_Drivers!$A$5:$I$100,8,FALSE)</f>
        <v>1.0091801731591745</v>
      </c>
      <c r="H203" s="16">
        <f>VLOOKUP($C203,'Growth rate'!$B$3:$T$93,3,FALSE)*VLOOKUP($E203,BY_RES_Demand_Drivers!$A$5:$I$100,9,FALSE)</f>
        <v>3.1922423875558761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77.199108871076106</v>
      </c>
      <c r="G204" s="16">
        <f>VLOOKUP($C204,'Growth rate'!$B$3:$T$93,3,FALSE)*VLOOKUP($E204,BY_RES_Demand_Drivers!$A$5:$I$100,8,FALSE)</f>
        <v>1.0222995154102437</v>
      </c>
      <c r="H204" s="16">
        <f>VLOOKUP($C204,'Growth rate'!$B$3:$T$93,3,FALSE)*VLOOKUP($E204,BY_RES_Demand_Drivers!$A$5:$I$100,9,FALSE)</f>
        <v>3.233741538594102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78.202697286400095</v>
      </c>
      <c r="G205" s="16">
        <f>VLOOKUP($C205,'Growth rate'!$B$3:$T$93,3,FALSE)*VLOOKUP($E205,BY_RES_Demand_Drivers!$A$5:$I$100,8,FALSE)</f>
        <v>1.0355894091105768</v>
      </c>
      <c r="H205" s="16">
        <f>VLOOKUP($C205,'Growth rate'!$B$3:$T$93,3,FALSE)*VLOOKUP($E205,BY_RES_Demand_Drivers!$A$5:$I$100,9,FALSE)</f>
        <v>3.2757801785958254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79.219332351123299</v>
      </c>
      <c r="G206" s="16">
        <f>VLOOKUP($C206,'Growth rate'!$B$3:$T$93,3,FALSE)*VLOOKUP($E206,BY_RES_Demand_Drivers!$A$5:$I$100,8,FALSE)</f>
        <v>1.0490520714290141</v>
      </c>
      <c r="H206" s="16">
        <f>VLOOKUP($C206,'Growth rate'!$B$3:$T$93,3,FALSE)*VLOOKUP($E206,BY_RES_Demand_Drivers!$A$5:$I$100,9,FALSE)</f>
        <v>3.3183653209175707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80.249183671687888</v>
      </c>
      <c r="G207" s="16">
        <f>VLOOKUP($C207,'Growth rate'!$B$3:$T$93,3,FALSE)*VLOOKUP($E207,BY_RES_Demand_Drivers!$A$5:$I$100,8,FALSE)</f>
        <v>1.0626897483575914</v>
      </c>
      <c r="H207" s="16">
        <f>VLOOKUP($C207,'Growth rate'!$B$3:$T$93,3,FALSE)*VLOOKUP($E207,BY_RES_Demand_Drivers!$A$5:$I$100,9,FALSE)</f>
        <v>3.3615040700894991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81.292423059419832</v>
      </c>
      <c r="G208" s="16">
        <f>VLOOKUP($C208,'Growth rate'!$B$3:$T$93,3,FALSE)*VLOOKUP($E208,BY_RES_Demand_Drivers!$A$5:$I$100,8,FALSE)</f>
        <v>1.0765047150862399</v>
      </c>
      <c r="H208" s="16">
        <f>VLOOKUP($C208,'Growth rate'!$B$3:$T$93,3,FALSE)*VLOOKUP($E208,BY_RES_Demand_Drivers!$A$5:$I$100,9,FALSE)</f>
        <v>3.4052036230006624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82.34922455919228</v>
      </c>
      <c r="G209" s="16">
        <f>VLOOKUP($C209,'Growth rate'!$B$3:$T$93,3,FALSE)*VLOOKUP($E209,BY_RES_Demand_Drivers!$A$5:$I$100,8,FALSE)</f>
        <v>1.0904992763823609</v>
      </c>
      <c r="H209" s="16">
        <f>VLOOKUP($C209,'Growth rate'!$B$3:$T$93,3,FALSE)*VLOOKUP($E209,BY_RES_Demand_Drivers!$A$5:$I$100,9,FALSE)</f>
        <v>3.4494712700996706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83.419764478461772</v>
      </c>
      <c r="G210" s="16">
        <f>VLOOKUP($C210,'Growth rate'!$B$3:$T$93,3,FALSE)*VLOOKUP($E210,BY_RES_Demand_Drivers!$A$5:$I$100,8,FALSE)</f>
        <v>1.1046757669753315</v>
      </c>
      <c r="H210" s="16">
        <f>VLOOKUP($C210,'Growth rate'!$B$3:$T$93,3,FALSE)*VLOOKUP($E210,BY_RES_Demand_Drivers!$A$5:$I$100,9,FALSE)</f>
        <v>3.494314396610966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84.504221416681773</v>
      </c>
      <c r="G211" s="16">
        <f>VLOOKUP($C211,'Growth rate'!$B$3:$T$93,3,FALSE)*VLOOKUP($E211,BY_RES_Demand_Drivers!$A$5:$I$100,8,FALSE)</f>
        <v>1.1190365519460108</v>
      </c>
      <c r="H211" s="16">
        <f>VLOOKUP($C211,'Growth rate'!$B$3:$T$93,3,FALSE)*VLOOKUP($E211,BY_RES_Demand_Drivers!$A$5:$I$100,9,FALSE)</f>
        <v>3.5397404837669084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85.602776295098622</v>
      </c>
      <c r="G212" s="16">
        <f>VLOOKUP($C212,'Growth rate'!$B$3:$T$93,3,FALSE)*VLOOKUP($E212,BY_RES_Demand_Drivers!$A$5:$I$100,8,FALSE)</f>
        <v>1.1335840271213089</v>
      </c>
      <c r="H212" s="16">
        <f>VLOOKUP($C212,'Growth rate'!$B$3:$T$93,3,FALSE)*VLOOKUP($E212,BY_RES_Demand_Drivers!$A$5:$I$100,9,FALSE)</f>
        <v>3.5857571100558778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86.715612386934893</v>
      </c>
      <c r="G213" s="16">
        <f>VLOOKUP($C213,'Growth rate'!$B$3:$T$93,3,FALSE)*VLOOKUP($E213,BY_RES_Demand_Drivers!$A$5:$I$100,8,FALSE)</f>
        <v>1.1483206194738858</v>
      </c>
      <c r="H213" s="16">
        <f>VLOOKUP($C213,'Growth rate'!$B$3:$T$93,3,FALSE)*VLOOKUP($E213,BY_RES_Demand_Drivers!$A$5:$I$100,9,FALSE)</f>
        <v>3.6323719524866038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87.842915347965032</v>
      </c>
      <c r="G214" s="16">
        <f>VLOOKUP($C214,'Growth rate'!$B$3:$T$93,3,FALSE)*VLOOKUP($E214,BY_RES_Demand_Drivers!$A$5:$I$100,8,FALSE)</f>
        <v>1.1632487875270461</v>
      </c>
      <c r="H214" s="16">
        <f>VLOOKUP($C214,'Growth rate'!$B$3:$T$93,3,FALSE)*VLOOKUP($E214,BY_RES_Demand_Drivers!$A$5:$I$100,9,FALSE)</f>
        <v>3.6795927878689292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88.984873247488565</v>
      </c>
      <c r="G215" s="16">
        <f>VLOOKUP($C215,'Growth rate'!$B$3:$T$93,3,FALSE)*VLOOKUP($E215,BY_RES_Demand_Drivers!$A$5:$I$100,8,FALSE)</f>
        <v>1.1783710217648975</v>
      </c>
      <c r="H215" s="16">
        <f>VLOOKUP($C215,'Growth rate'!$B$3:$T$93,3,FALSE)*VLOOKUP($E215,BY_RES_Demand_Drivers!$A$5:$I$100,9,FALSE)</f>
        <v>3.7274274941112244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90.141676599705917</v>
      </c>
      <c r="G216" s="16">
        <f>VLOOKUP($C216,'Growth rate'!$B$3:$T$93,3,FALSE)*VLOOKUP($E216,BY_RES_Demand_Drivers!$A$5:$I$100,8,FALSE)</f>
        <v>1.193689845047841</v>
      </c>
      <c r="H216" s="16">
        <f>VLOOKUP($C216,'Growth rate'!$B$3:$T$93,3,FALSE)*VLOOKUP($E216,BY_RES_Demand_Drivers!$A$5:$I$100,9,FALSE)</f>
        <v>3.7758840515346703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91.313518395502086</v>
      </c>
      <c r="G217" s="16">
        <f>VLOOKUP($C217,'Growth rate'!$B$3:$T$93,3,FALSE)*VLOOKUP($E217,BY_RES_Demand_Drivers!$A$5:$I$100,8,FALSE)</f>
        <v>1.2092078130334629</v>
      </c>
      <c r="H217" s="16">
        <f>VLOOKUP($C217,'Growth rate'!$B$3:$T$93,3,FALSE)*VLOOKUP($E217,BY_RES_Demand_Drivers!$A$5:$I$100,9,FALSE)</f>
        <v>3.8249705442046205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92.500594134643592</v>
      </c>
      <c r="G218" s="16">
        <f>VLOOKUP($C218,'Growth rate'!$B$3:$T$93,3,FALSE)*VLOOKUP($E218,BY_RES_Demand_Drivers!$A$5:$I$100,8,FALSE)</f>
        <v>1.2249275146028977</v>
      </c>
      <c r="H218" s="16">
        <f>VLOOKUP($C218,'Growth rate'!$B$3:$T$93,3,FALSE)*VLOOKUP($E218,BY_RES_Demand_Drivers!$A$5:$I$100,9,FALSE)</f>
        <v>3.8746951612792802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93.70310185839395</v>
      </c>
      <c r="G219" s="16">
        <f>VLOOKUP($C219,'Growth rate'!$B$3:$T$93,3,FALSE)*VLOOKUP($E219,BY_RES_Demand_Drivers!$A$5:$I$100,8,FALSE)</f>
        <v>1.2408515722927351</v>
      </c>
      <c r="H219" s="16">
        <f>VLOOKUP($C219,'Growth rate'!$B$3:$T$93,3,FALSE)*VLOOKUP($E219,BY_RES_Demand_Drivers!$A$5:$I$100,9,FALSE)</f>
        <v>3.9250661983759101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94.921242182553058</v>
      </c>
      <c r="G220" s="16">
        <f>VLOOKUP($C220,'Growth rate'!$B$3:$T$93,3,FALSE)*VLOOKUP($E220,BY_RES_Demand_Drivers!$A$5:$I$100,8,FALSE)</f>
        <v>1.2569826427325406</v>
      </c>
      <c r="H220" s="16">
        <f>VLOOKUP($C220,'Growth rate'!$B$3:$T$93,3,FALSE)*VLOOKUP($E220,BY_RES_Demand_Drivers!$A$5:$I$100,9,FALSE)</f>
        <v>3.9760920589547966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96.155218330926232</v>
      </c>
      <c r="G221" s="16">
        <f>VLOOKUP($C221,'Growth rate'!$B$3:$T$93,3,FALSE)*VLOOKUP($E221,BY_RES_Demand_Drivers!$A$5:$I$100,8,FALSE)</f>
        <v>1.2733234170880634</v>
      </c>
      <c r="H221" s="16">
        <f>VLOOKUP($C221,'Growth rate'!$B$3:$T$93,3,FALSE)*VLOOKUP($E221,BY_RES_Demand_Drivers!$A$5:$I$100,9,FALSE)</f>
        <v>4.0277812557212078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97.40523616922826</v>
      </c>
      <c r="G222" s="16">
        <f>VLOOKUP($C222,'Growth rate'!$B$3:$T$93,3,FALSE)*VLOOKUP($E222,BY_RES_Demand_Drivers!$A$5:$I$100,8,FALSE)</f>
        <v>1.2898766215102082</v>
      </c>
      <c r="H222" s="16">
        <f>VLOOKUP($C222,'Growth rate'!$B$3:$T$93,3,FALSE)*VLOOKUP($E222,BY_RES_Demand_Drivers!$A$5:$I$100,9,FALSE)</f>
        <v>4.0801424120455838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98.671504239428231</v>
      </c>
      <c r="G223" s="16">
        <f>VLOOKUP($C223,'Growth rate'!$B$3:$T$93,3,FALSE)*VLOOKUP($E223,BY_RES_Demand_Drivers!$A$5:$I$100,8,FALSE)</f>
        <v>1.3066450175898408</v>
      </c>
      <c r="H223" s="16">
        <f>VLOOKUP($C223,'Growth rate'!$B$3:$T$93,3,FALSE)*VLOOKUP($E223,BY_RES_Demand_Drivers!$A$5:$I$100,9,FALSE)</f>
        <v>4.1331842634021756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99.954233794540784</v>
      </c>
      <c r="G224" s="16">
        <f>VLOOKUP($C224,'Growth rate'!$B$3:$T$93,3,FALSE)*VLOOKUP($E224,BY_RES_Demand_Drivers!$A$5:$I$100,8,FALSE)</f>
        <v>1.3236314028185086</v>
      </c>
      <c r="H224" s="16">
        <f>VLOOKUP($C224,'Growth rate'!$B$3:$T$93,3,FALSE)*VLOOKUP($E224,BY_RES_Demand_Drivers!$A$5:$I$100,9,FALSE)</f>
        <v>4.1869156588264032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101.25363883386979</v>
      </c>
      <c r="G225" s="16">
        <f>VLOOKUP($C225,'Growth rate'!$B$3:$T$93,3,FALSE)*VLOOKUP($E225,BY_RES_Demand_Drivers!$A$5:$I$100,8,FALSE)</f>
        <v>1.3408386110551489</v>
      </c>
      <c r="H225" s="16">
        <f>VLOOKUP($C225,'Growth rate'!$B$3:$T$93,3,FALSE)*VLOOKUP($E225,BY_RES_Demand_Drivers!$A$5:$I$100,9,FALSE)</f>
        <v>4.241345562391146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102.56993613871009</v>
      </c>
      <c r="G226" s="16">
        <f>VLOOKUP($C226,'Growth rate'!$B$3:$T$93,3,FALSE)*VLOOKUP($E226,BY_RES_Demand_Drivers!$A$5:$I$100,8,FALSE)</f>
        <v>1.3582695129988656</v>
      </c>
      <c r="H226" s="16">
        <f>VLOOKUP($C226,'Growth rate'!$B$3:$T$93,3,FALSE)*VLOOKUP($E226,BY_RES_Demand_Drivers!$A$5:$I$100,9,FALSE)</f>
        <v>4.2964830547022306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103.90334530851331</v>
      </c>
      <c r="G227" s="16">
        <f>VLOOKUP($C227,'Growth rate'!$B$3:$T$93,3,FALSE)*VLOOKUP($E227,BY_RES_Demand_Drivers!$A$5:$I$100,8,FALSE)</f>
        <v>1.3759270166678508</v>
      </c>
      <c r="H227" s="16">
        <f>VLOOKUP($C227,'Growth rate'!$B$3:$T$93,3,FALSE)*VLOOKUP($E227,BY_RES_Demand_Drivers!$A$5:$I$100,9,FALSE)</f>
        <v>4.3523373344133596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105.25408879752398</v>
      </c>
      <c r="G228" s="16">
        <f>VLOOKUP($C228,'Growth rate'!$B$3:$T$93,3,FALSE)*VLOOKUP($E228,BY_RES_Demand_Drivers!$A$5:$I$100,8,FALSE)</f>
        <v>1.3938140678845328</v>
      </c>
      <c r="H228" s="16">
        <f>VLOOKUP($C228,'Growth rate'!$B$3:$T$93,3,FALSE)*VLOOKUP($E228,BY_RES_Demand_Drivers!$A$5:$I$100,9,FALSE)</f>
        <v>4.4089177197607325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106.62239195189177</v>
      </c>
      <c r="G229" s="16">
        <f>VLOOKUP($C229,'Growth rate'!$B$3:$T$93,3,FALSE)*VLOOKUP($E229,BY_RES_Demand_Drivers!$A$5:$I$100,8,FALSE)</f>
        <v>1.4119336507670315</v>
      </c>
      <c r="H229" s="16">
        <f>VLOOKUP($C229,'Growth rate'!$B$3:$T$93,3,FALSE)*VLOOKUP($E229,BY_RES_Demand_Drivers!$A$5:$I$100,9,FALSE)</f>
        <v>4.4662336501176219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108.00848304726637</v>
      </c>
      <c r="G230" s="16">
        <f>VLOOKUP($C230,'Growth rate'!$B$3:$T$93,3,FALSE)*VLOOKUP($E230,BY_RES_Demand_Drivers!$A$5:$I$100,8,FALSE)</f>
        <v>1.430288788227003</v>
      </c>
      <c r="H230" s="16">
        <f>VLOOKUP($C230,'Growth rate'!$B$3:$T$93,3,FALSE)*VLOOKUP($E230,BY_RES_Demand_Drivers!$A$5:$I$100,9,FALSE)</f>
        <v>4.5242946875691503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109.41259332688082</v>
      </c>
      <c r="G231" s="16">
        <f>VLOOKUP($C231,'Growth rate'!$B$3:$T$93,3,FALSE)*VLOOKUP($E231,BY_RES_Demand_Drivers!$A$5:$I$100,8,FALSE)</f>
        <v>1.4488825424739538</v>
      </c>
      <c r="H231" s="16">
        <f>VLOOKUP($C231,'Growth rate'!$B$3:$T$93,3,FALSE)*VLOOKUP($E231,BY_RES_Demand_Drivers!$A$5:$I$100,9,FALSE)</f>
        <v>4.5831105185075494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110.83495704013026</v>
      </c>
      <c r="G232" s="16">
        <f>VLOOKUP($C232,'Growth rate'!$B$3:$T$93,3,FALSE)*VLOOKUP($E232,BY_RES_Demand_Drivers!$A$5:$I$100,8,FALSE)</f>
        <v>1.4677180155261151</v>
      </c>
      <c r="H232" s="16">
        <f>VLOOKUP($C232,'Growth rate'!$B$3:$T$93,3,FALSE)*VLOOKUP($E232,BY_RES_Demand_Drivers!$A$5:$I$100,9,FALSE)</f>
        <v>4.6426909552481463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112.27581148165194</v>
      </c>
      <c r="G233" s="16">
        <f>VLOOKUP($C233,'Growth rate'!$B$3:$T$93,3,FALSE)*VLOOKUP($E233,BY_RES_Demand_Drivers!$A$5:$I$100,8,FALSE)</f>
        <v>1.4867983497279544</v>
      </c>
      <c r="H233" s="16">
        <f>VLOOKUP($C233,'Growth rate'!$B$3:$T$93,3,FALSE)*VLOOKUP($E233,BY_RES_Demand_Drivers!$A$5:$I$100,9,FALSE)</f>
        <v>4.7030459376663716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113.7353970309134</v>
      </c>
      <c r="G234" s="16">
        <f>VLOOKUP($C234,'Growth rate'!$B$3:$T$93,3,FALSE)*VLOOKUP($E234,BY_RES_Demand_Drivers!$A$5:$I$100,8,FALSE)</f>
        <v>1.5061267282744177</v>
      </c>
      <c r="H234" s="16">
        <f>VLOOKUP($C234,'Growth rate'!$B$3:$T$93,3,FALSE)*VLOOKUP($E234,BY_RES_Demand_Drivers!$A$5:$I$100,9,FALSE)</f>
        <v>4.7641855348560345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115.21395719231526</v>
      </c>
      <c r="G235" s="16">
        <f>VLOOKUP($C235,'Growth rate'!$B$3:$T$93,3,FALSE)*VLOOKUP($E235,BY_RES_Demand_Drivers!$A$5:$I$100,8,FALSE)</f>
        <v>1.5257063757419849</v>
      </c>
      <c r="H235" s="16">
        <f>VLOOKUP($C235,'Growth rate'!$B$3:$T$93,3,FALSE)*VLOOKUP($E235,BY_RES_Demand_Drivers!$A$5:$I$100,9,FALSE)</f>
        <v>4.826119946809162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116.71173863581535</v>
      </c>
      <c r="G236" s="16">
        <f>VLOOKUP($C236,'Growth rate'!$B$3:$T$93,3,FALSE)*VLOOKUP($E236,BY_RES_Demand_Drivers!$A$5:$I$100,8,FALSE)</f>
        <v>1.5455405586266306</v>
      </c>
      <c r="H236" s="16">
        <f>VLOOKUP($C236,'Growth rate'!$B$3:$T$93,3,FALSE)*VLOOKUP($E236,BY_RES_Demand_Drivers!$A$5:$I$100,9,FALSE)</f>
        <v>4.8888595061176812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118.22899123808094</v>
      </c>
      <c r="G237" s="16">
        <f>VLOOKUP($C237,'Growth rate'!$B$3:$T$93,3,FALSE)*VLOOKUP($E237,BY_RES_Demand_Drivers!$A$5:$I$100,8,FALSE)</f>
        <v>1.5656325858887767</v>
      </c>
      <c r="H237" s="16">
        <f>VLOOKUP($C237,'Growth rate'!$B$3:$T$93,3,FALSE)*VLOOKUP($E237,BY_RES_Demand_Drivers!$A$5:$I$100,9,FALSE)</f>
        <v>4.9524146796972106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119.76596812417598</v>
      </c>
      <c r="G238" s="16">
        <f>VLOOKUP($C238,'Growth rate'!$B$3:$T$93,3,FALSE)*VLOOKUP($E238,BY_RES_Demand_Drivers!$A$5:$I$100,8,FALSE)</f>
        <v>1.5859858095053307</v>
      </c>
      <c r="H238" s="16">
        <f>VLOOKUP($C238,'Growth rate'!$B$3:$T$93,3,FALSE)*VLOOKUP($E238,BY_RES_Demand_Drivers!$A$5:$I$100,9,FALSE)</f>
        <v>5.0167960705332737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121.32292570979025</v>
      </c>
      <c r="G239" s="16">
        <f>VLOOKUP($C239,'Growth rate'!$B$3:$T$93,3,FALSE)*VLOOKUP($E239,BY_RES_Demand_Drivers!$A$5:$I$100,8,FALSE)</f>
        <v>1.6066036250288998</v>
      </c>
      <c r="H239" s="16">
        <f>VLOOKUP($C239,'Growth rate'!$B$3:$T$93,3,FALSE)*VLOOKUP($E239,BY_RES_Demand_Drivers!$A$5:$I$100,9,FALSE)</f>
        <v>5.0820144194502062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122.90012374401751</v>
      </c>
      <c r="G240" s="16">
        <f>VLOOKUP($C240,'Growth rate'!$B$3:$T$93,3,FALSE)*VLOOKUP($E240,BY_RES_Demand_Drivers!$A$5:$I$100,8,FALSE)</f>
        <v>1.6274894721542752</v>
      </c>
      <c r="H240" s="16">
        <f>VLOOKUP($C240,'Growth rate'!$B$3:$T$93,3,FALSE)*VLOOKUP($E240,BY_RES_Demand_Drivers!$A$5:$I$100,9,FALSE)</f>
        <v>5.1480806069030578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124.49782535268972</v>
      </c>
      <c r="G241" s="16">
        <f>VLOOKUP($C241,'Growth rate'!$B$3:$T$93,3,FALSE)*VLOOKUP($E241,BY_RES_Demand_Drivers!$A$5:$I$100,8,FALSE)</f>
        <v>1.6486468352922805</v>
      </c>
      <c r="H241" s="16">
        <f>VLOOKUP($C241,'Growth rate'!$B$3:$T$93,3,FALSE)*VLOOKUP($E241,BY_RES_Demand_Drivers!$A$5:$I$100,9,FALSE)</f>
        <v>5.2150056547927965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126.11629708227468</v>
      </c>
      <c r="G242" s="16">
        <f>VLOOKUP($C242,'Growth rate'!$B$3:$T$93,3,FALSE)*VLOOKUP($E242,BY_RES_Demand_Drivers!$A$5:$I$100,8,FALSE)</f>
        <v>1.6700792441510801</v>
      </c>
      <c r="H242" s="16">
        <f>VLOOKUP($C242,'Growth rate'!$B$3:$T$93,3,FALSE)*VLOOKUP($E242,BY_RES_Demand_Drivers!$A$5:$I$100,9,FALSE)</f>
        <v>5.2828007283051024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127.75580894434424</v>
      </c>
      <c r="G243" s="16">
        <f>VLOOKUP($C243,'Growth rate'!$B$3:$T$93,3,FALSE)*VLOOKUP($E243,BY_RES_Demand_Drivers!$A$5:$I$100,8,FALSE)</f>
        <v>1.6917902743250439</v>
      </c>
      <c r="H243" s="16">
        <f>VLOOKUP($C243,'Growth rate'!$B$3:$T$93,3,FALSE)*VLOOKUP($E243,BY_RES_Demand_Drivers!$A$5:$I$100,9,FALSE)</f>
        <v>5.3514771377730685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129.41663446062068</v>
      </c>
      <c r="G244" s="16">
        <f>VLOOKUP($C244,'Growth rate'!$B$3:$T$93,3,FALSE)*VLOOKUP($E244,BY_RES_Demand_Drivers!$A$5:$I$100,8,FALSE)</f>
        <v>1.7137835478912691</v>
      </c>
      <c r="H244" s="16">
        <f>VLOOKUP($C244,'Growth rate'!$B$3:$T$93,3,FALSE)*VLOOKUP($E244,BY_RES_Demand_Drivers!$A$5:$I$100,9,FALSE)</f>
        <v>5.4210463405641169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131.09905070860873</v>
      </c>
      <c r="G245" s="16">
        <f>VLOOKUP($C245,'Growth rate'!$B$3:$T$93,3,FALSE)*VLOOKUP($E245,BY_RES_Demand_Drivers!$A$5:$I$100,8,FALSE)</f>
        <v>1.7360627340138555</v>
      </c>
      <c r="H245" s="16">
        <f>VLOOKUP($C245,'Growth rate'!$B$3:$T$93,3,FALSE)*VLOOKUP($E245,BY_RES_Demand_Drivers!$A$5:$I$100,9,FALSE)</f>
        <v>5.4915199429914496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132.80333836782063</v>
      </c>
      <c r="G246" s="16">
        <f>VLOOKUP($C246,'Growth rate'!$B$3:$T$93,3,FALSE)*VLOOKUP($E246,BY_RES_Demand_Drivers!$A$5:$I$100,8,FALSE)</f>
        <v>1.7586315495560354</v>
      </c>
      <c r="H246" s="16">
        <f>VLOOKUP($C246,'Growth rate'!$B$3:$T$93,3,FALSE)*VLOOKUP($E246,BY_RES_Demand_Drivers!$A$5:$I$100,9,FALSE)</f>
        <v>5.5629097022503382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134.5297817666023</v>
      </c>
      <c r="G247" s="16">
        <f>VLOOKUP($C247,'Growth rate'!$B$3:$T$93,3,FALSE)*VLOOKUP($E247,BY_RES_Demand_Drivers!$A$5:$I$100,8,FALSE)</f>
        <v>1.7814937597002636</v>
      </c>
      <c r="H247" s="16">
        <f>VLOOKUP($C247,'Growth rate'!$B$3:$T$93,3,FALSE)*VLOOKUP($E247,BY_RES_Demand_Drivers!$A$5:$I$100,9,FALSE)</f>
        <v>5.6352275283795921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136.27866892956811</v>
      </c>
      <c r="G248" s="16">
        <f>VLOOKUP($C248,'Growth rate'!$B$3:$T$93,3,FALSE)*VLOOKUP($E248,BY_RES_Demand_Drivers!$A$5:$I$100,8,FALSE)</f>
        <v>1.8046531785763669</v>
      </c>
      <c r="H248" s="16">
        <f>VLOOKUP($C248,'Growth rate'!$B$3:$T$93,3,FALSE)*VLOOKUP($E248,BY_RES_Demand_Drivers!$A$5:$I$100,9,FALSE)</f>
        <v>5.7084854862485264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138.05029162565248</v>
      </c>
      <c r="G249" s="16">
        <f>VLOOKUP($C249,'Growth rate'!$B$3:$T$93,3,FALSE)*VLOOKUP($E249,BY_RES_Demand_Drivers!$A$5:$I$100,8,FALSE)</f>
        <v>1.8281136698978595</v>
      </c>
      <c r="H249" s="16">
        <f>VLOOKUP($C249,'Growth rate'!$B$3:$T$93,3,FALSE)*VLOOKUP($E249,BY_RES_Demand_Drivers!$A$5:$I$100,9,FALSE)</f>
        <v>5.7826957975697564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3.3825754033842999</v>
      </c>
      <c r="G250" s="16">
        <f>VLOOKUP($C250,'Growth rate'!$B$3:$T$93,3,FALSE)*VLOOKUP($E250,BY_RES_Demand_Drivers!$A$5:$I$100,8,FALSE)</f>
        <v>0.13962325488441499</v>
      </c>
      <c r="H250" s="16">
        <f>VLOOKUP($C250,'Growth rate'!$B$3:$T$93,3,FALSE)*VLOOKUP($E250,BY_RES_Demand_Drivers!$A$5:$I$100,9,FALSE)</f>
        <v>0.44230280482350398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3.3461141137500761</v>
      </c>
      <c r="G251" s="16">
        <f>VLOOKUP($C251,'Growth rate'!$B$3:$T$93,3,FALSE)*VLOOKUP($E251,BY_RES_Demand_Drivers!$A$5:$I$100,8,FALSE)</f>
        <v>0.13811823479501203</v>
      </c>
      <c r="H251" s="16">
        <f>VLOOKUP($C251,'Growth rate'!$B$3:$T$93,3,FALSE)*VLOOKUP($E251,BY_RES_Demand_Drivers!$A$5:$I$100,9,FALSE)</f>
        <v>0.43753515628666306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3.3896135972288266</v>
      </c>
      <c r="G252" s="16">
        <f>VLOOKUP($C252,'Growth rate'!$B$3:$T$93,3,FALSE)*VLOOKUP($E252,BY_RES_Demand_Drivers!$A$5:$I$100,8,FALSE)</f>
        <v>0.13991377184734716</v>
      </c>
      <c r="H252" s="16">
        <f>VLOOKUP($C252,'Growth rate'!$B$3:$T$93,3,FALSE)*VLOOKUP($E252,BY_RES_Demand_Drivers!$A$5:$I$100,9,FALSE)</f>
        <v>0.44322311331838959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3.4336785739928009</v>
      </c>
      <c r="G253" s="16">
        <f>VLOOKUP($C253,'Growth rate'!$B$3:$T$93,3,FALSE)*VLOOKUP($E253,BY_RES_Demand_Drivers!$A$5:$I$100,8,FALSE)</f>
        <v>0.14173265088136267</v>
      </c>
      <c r="H253" s="16">
        <f>VLOOKUP($C253,'Growth rate'!$B$3:$T$93,3,FALSE)*VLOOKUP($E253,BY_RES_Demand_Drivers!$A$5:$I$100,9,FALSE)</f>
        <v>0.44898501379152861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3.4783163954547072</v>
      </c>
      <c r="G254" s="16">
        <f>VLOOKUP($C254,'Growth rate'!$B$3:$T$93,3,FALSE)*VLOOKUP($E254,BY_RES_Demand_Drivers!$A$5:$I$100,8,FALSE)</f>
        <v>0.14357517534282035</v>
      </c>
      <c r="H254" s="16">
        <f>VLOOKUP($C254,'Growth rate'!$B$3:$T$93,3,FALSE)*VLOOKUP($E254,BY_RES_Demand_Drivers!$A$5:$I$100,9,FALSE)</f>
        <v>0.45482181897081847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3.5235345085956182</v>
      </c>
      <c r="G255" s="16">
        <f>VLOOKUP($C255,'Growth rate'!$B$3:$T$93,3,FALSE)*VLOOKUP($E255,BY_RES_Demand_Drivers!$A$5:$I$100,8,FALSE)</f>
        <v>0.14544165262227701</v>
      </c>
      <c r="H255" s="16">
        <f>VLOOKUP($C255,'Growth rate'!$B$3:$T$93,3,FALSE)*VLOOKUP($E255,BY_RES_Demand_Drivers!$A$5:$I$100,9,FALSE)</f>
        <v>0.46073450261743903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3.5693404572073604</v>
      </c>
      <c r="G256" s="16">
        <f>VLOOKUP($C256,'Growth rate'!$B$3:$T$93,3,FALSE)*VLOOKUP($E256,BY_RES_Demand_Drivers!$A$5:$I$100,8,FALSE)</f>
        <v>0.14733239410636659</v>
      </c>
      <c r="H256" s="16">
        <f>VLOOKUP($C256,'Growth rate'!$B$3:$T$93,3,FALSE)*VLOOKUP($E256,BY_RES_Demand_Drivers!$A$5:$I$100,9,FALSE)</f>
        <v>0.46672405115146565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3.6157418831510562</v>
      </c>
      <c r="G257" s="16">
        <f>VLOOKUP($C257,'Growth rate'!$B$3:$T$93,3,FALSE)*VLOOKUP($E257,BY_RES_Demand_Drivers!$A$5:$I$100,8,FALSE)</f>
        <v>0.14924771522974936</v>
      </c>
      <c r="H257" s="16">
        <f>VLOOKUP($C257,'Growth rate'!$B$3:$T$93,3,FALSE)*VLOOKUP($E257,BY_RES_Demand_Drivers!$A$5:$I$100,9,FALSE)</f>
        <v>0.47279146381643472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3.6627465276320192</v>
      </c>
      <c r="G258" s="16">
        <f>VLOOKUP($C258,'Growth rate'!$B$3:$T$93,3,FALSE)*VLOOKUP($E258,BY_RES_Demand_Drivers!$A$5:$I$100,8,FALSE)</f>
        <v>0.15118793552773607</v>
      </c>
      <c r="H258" s="16">
        <f>VLOOKUP($C258,'Growth rate'!$B$3:$T$93,3,FALSE)*VLOOKUP($E258,BY_RES_Demand_Drivers!$A$5:$I$100,9,FALSE)</f>
        <v>0.47893775284604828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3.7103622324912351</v>
      </c>
      <c r="G259" s="16">
        <f>VLOOKUP($C259,'Growth rate'!$B$3:$T$93,3,FALSE)*VLOOKUP($E259,BY_RES_Demand_Drivers!$A$5:$I$100,8,FALSE)</f>
        <v>0.15315337868959661</v>
      </c>
      <c r="H259" s="16">
        <f>VLOOKUP($C259,'Growth rate'!$B$3:$T$93,3,FALSE)*VLOOKUP($E259,BY_RES_Demand_Drivers!$A$5:$I$100,9,FALSE)</f>
        <v>0.48516394363304688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3.7585969415136202</v>
      </c>
      <c r="G260" s="16">
        <f>VLOOKUP($C260,'Growth rate'!$B$3:$T$93,3,FALSE)*VLOOKUP($E260,BY_RES_Demand_Drivers!$A$5:$I$100,8,FALSE)</f>
        <v>0.15514437261256134</v>
      </c>
      <c r="H260" s="16">
        <f>VLOOKUP($C260,'Growth rate'!$B$3:$T$93,3,FALSE)*VLOOKUP($E260,BY_RES_Demand_Drivers!$A$5:$I$100,9,FALSE)</f>
        <v>0.49147107490027636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3.8074587017532968</v>
      </c>
      <c r="G261" s="16">
        <f>VLOOKUP($C261,'Growth rate'!$B$3:$T$93,3,FALSE)*VLOOKUP($E261,BY_RES_Demand_Drivers!$A$5:$I$100,8,FALSE)</f>
        <v>0.15716124945652463</v>
      </c>
      <c r="H261" s="16">
        <f>VLOOKUP($C261,'Growth rate'!$B$3:$T$93,3,FALSE)*VLOOKUP($E261,BY_RES_Demand_Drivers!$A$5:$I$100,9,FALSE)</f>
        <v>0.49786019887397992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3.8569556648760894</v>
      </c>
      <c r="G262" s="16">
        <f>VLOOKUP($C262,'Growth rate'!$B$3:$T$93,3,FALSE)*VLOOKUP($E262,BY_RES_Demand_Drivers!$A$5:$I$100,8,FALSE)</f>
        <v>0.15920434569945943</v>
      </c>
      <c r="H262" s="16">
        <f>VLOOKUP($C262,'Growth rate'!$B$3:$T$93,3,FALSE)*VLOOKUP($E262,BY_RES_Demand_Drivers!$A$5:$I$100,9,FALSE)</f>
        <v>0.50433238145934167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3.9070960885194785</v>
      </c>
      <c r="G263" s="16">
        <f>VLOOKUP($C263,'Growth rate'!$B$3:$T$93,3,FALSE)*VLOOKUP($E263,BY_RES_Demand_Drivers!$A$5:$I$100,8,FALSE)</f>
        <v>0.1612740021935524</v>
      </c>
      <c r="H263" s="16">
        <f>VLOOKUP($C263,'Growth rate'!$B$3:$T$93,3,FALSE)*VLOOKUP($E263,BY_RES_Demand_Drivers!$A$5:$I$100,9,FALSE)</f>
        <v>0.51088870241831308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3.957888337670231</v>
      </c>
      <c r="G264" s="16">
        <f>VLOOKUP($C264,'Growth rate'!$B$3:$T$93,3,FALSE)*VLOOKUP($E264,BY_RES_Demand_Drivers!$A$5:$I$100,8,FALSE)</f>
        <v>0.16337056422206855</v>
      </c>
      <c r="H264" s="16">
        <f>VLOOKUP($C264,'Growth rate'!$B$3:$T$93,3,FALSE)*VLOOKUP($E264,BY_RES_Demand_Drivers!$A$5:$I$100,9,FALSE)</f>
        <v>0.51753025554975096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4.0093408860599435</v>
      </c>
      <c r="G265" s="16">
        <f>VLOOKUP($C265,'Growth rate'!$B$3:$T$93,3,FALSE)*VLOOKUP($E265,BY_RES_Demand_Drivers!$A$5:$I$100,8,FALSE)</f>
        <v>0.16549438155695542</v>
      </c>
      <c r="H265" s="16">
        <f>VLOOKUP($C265,'Growth rate'!$B$3:$T$93,3,FALSE)*VLOOKUP($E265,BY_RES_Demand_Drivers!$A$5:$I$100,9,FALSE)</f>
        <v>0.5242581488718977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4.0614623175787221</v>
      </c>
      <c r="G266" s="16">
        <f>VLOOKUP($C266,'Growth rate'!$B$3:$T$93,3,FALSE)*VLOOKUP($E266,BY_RES_Demand_Drivers!$A$5:$I$100,8,FALSE)</f>
        <v>0.16764580851719582</v>
      </c>
      <c r="H266" s="16">
        <f>VLOOKUP($C266,'Growth rate'!$B$3:$T$93,3,FALSE)*VLOOKUP($E266,BY_RES_Demand_Drivers!$A$5:$I$100,9,FALSE)</f>
        <v>0.53107350480723237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4.1142613277072453</v>
      </c>
      <c r="G267" s="16">
        <f>VLOOKUP($C267,'Growth rate'!$B$3:$T$93,3,FALSE)*VLOOKUP($E267,BY_RES_Demand_Drivers!$A$5:$I$100,8,FALSE)</f>
        <v>0.16982520402791934</v>
      </c>
      <c r="H267" s="16">
        <f>VLOOKUP($C267,'Growth rate'!$B$3:$T$93,3,FALSE)*VLOOKUP($E267,BY_RES_Demand_Drivers!$A$5:$I$100,9,FALSE)</f>
        <v>0.53797746036972627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4.1677467249674391</v>
      </c>
      <c r="G268" s="16">
        <f>VLOOKUP($C268,'Growth rate'!$B$3:$T$93,3,FALSE)*VLOOKUP($E268,BY_RES_Demand_Drivers!$A$5:$I$100,8,FALSE)</f>
        <v>0.1720329316802823</v>
      </c>
      <c r="H268" s="16">
        <f>VLOOKUP($C268,'Growth rate'!$B$3:$T$93,3,FALSE)*VLOOKUP($E268,BY_RES_Demand_Drivers!$A$5:$I$100,9,FALSE)</f>
        <v>0.54497116735453266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4.2219274323920155</v>
      </c>
      <c r="G269" s="16">
        <f>VLOOKUP($C269,'Growth rate'!$B$3:$T$93,3,FALSE)*VLOOKUP($E269,BY_RES_Demand_Drivers!$A$5:$I$100,8,FALSE)</f>
        <v>0.17426935979212596</v>
      </c>
      <c r="H269" s="16">
        <f>VLOOKUP($C269,'Growth rate'!$B$3:$T$93,3,FALSE)*VLOOKUP($E269,BY_RES_Demand_Drivers!$A$5:$I$100,9,FALSE)</f>
        <v>0.55205579253014159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4.2768124890131114</v>
      </c>
      <c r="G270" s="16">
        <f>VLOOKUP($C270,'Growth rate'!$B$3:$T$93,3,FALSE)*VLOOKUP($E270,BY_RES_Demand_Drivers!$A$5:$I$100,8,FALSE)</f>
        <v>0.17653486146942357</v>
      </c>
      <c r="H270" s="16">
        <f>VLOOKUP($C270,'Growth rate'!$B$3:$T$93,3,FALSE)*VLOOKUP($E270,BY_RES_Demand_Drivers!$A$5:$I$100,9,FALSE)</f>
        <v>0.5592325178330334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4.3324110513702809</v>
      </c>
      <c r="G271" s="16">
        <f>VLOOKUP($C271,'Growth rate'!$B$3:$T$93,3,FALSE)*VLOOKUP($E271,BY_RES_Demand_Drivers!$A$5:$I$100,8,FALSE)</f>
        <v>0.17882981466852604</v>
      </c>
      <c r="H271" s="16">
        <f>VLOOKUP($C271,'Growth rate'!$B$3:$T$93,3,FALSE)*VLOOKUP($E271,BY_RES_Demand_Drivers!$A$5:$I$100,9,FALSE)</f>
        <v>0.56650254056486271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4.3887323950380948</v>
      </c>
      <c r="G272" s="16">
        <f>VLOOKUP($C272,'Growth rate'!$B$3:$T$93,3,FALSE)*VLOOKUP($E272,BY_RES_Demand_Drivers!$A$5:$I$100,8,FALSE)</f>
        <v>0.1811546022592169</v>
      </c>
      <c r="H272" s="16">
        <f>VLOOKUP($C272,'Growth rate'!$B$3:$T$93,3,FALSE)*VLOOKUP($E272,BY_RES_Demand_Drivers!$A$5:$I$100,9,FALSE)</f>
        <v>0.5738670735922059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4.4457859161735893</v>
      </c>
      <c r="G273" s="16">
        <f>VLOOKUP($C273,'Growth rate'!$B$3:$T$93,3,FALSE)*VLOOKUP($E273,BY_RES_Demand_Drivers!$A$5:$I$100,8,FALSE)</f>
        <v>0.18350961208858668</v>
      </c>
      <c r="H273" s="16">
        <f>VLOOKUP($C273,'Growth rate'!$B$3:$T$93,3,FALSE)*VLOOKUP($E273,BY_RES_Demand_Drivers!$A$5:$I$100,9,FALSE)</f>
        <v>0.58132734554890453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4.5035811330838458</v>
      </c>
      <c r="G274" s="16">
        <f>VLOOKUP($C274,'Growth rate'!$B$3:$T$93,3,FALSE)*VLOOKUP($E274,BY_RES_Demand_Drivers!$A$5:$I$100,8,FALSE)</f>
        <v>0.18589523704573829</v>
      </c>
      <c r="H274" s="16">
        <f>VLOOKUP($C274,'Growth rate'!$B$3:$T$93,3,FALSE)*VLOOKUP($E274,BY_RES_Demand_Drivers!$A$5:$I$100,9,FALSE)</f>
        <v>0.58888460104104023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4.562127687813935</v>
      </c>
      <c r="G275" s="16">
        <f>VLOOKUP($C275,'Growth rate'!$B$3:$T$93,3,FALSE)*VLOOKUP($E275,BY_RES_Demand_Drivers!$A$5:$I$100,8,FALSE)</f>
        <v>0.18831187512733286</v>
      </c>
      <c r="H275" s="16">
        <f>VLOOKUP($C275,'Growth rate'!$B$3:$T$93,3,FALSE)*VLOOKUP($E275,BY_RES_Demand_Drivers!$A$5:$I$100,9,FALSE)</f>
        <v>0.59654010085457365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4.6214353477555159</v>
      </c>
      <c r="G276" s="16">
        <f>VLOOKUP($C276,'Growth rate'!$B$3:$T$93,3,FALSE)*VLOOKUP($E276,BY_RES_Demand_Drivers!$A$5:$I$100,8,FALSE)</f>
        <v>0.19075992950398818</v>
      </c>
      <c r="H276" s="16">
        <f>VLOOKUP($C276,'Growth rate'!$B$3:$T$93,3,FALSE)*VLOOKUP($E276,BY_RES_Demand_Drivers!$A$5:$I$100,9,FALSE)</f>
        <v>0.60429512216568304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4.6815140072763368</v>
      </c>
      <c r="G277" s="16">
        <f>VLOOKUP($C277,'Growth rate'!$B$3:$T$93,3,FALSE)*VLOOKUP($E277,BY_RES_Demand_Drivers!$A$5:$I$100,8,FALSE)</f>
        <v>0.19323980858754</v>
      </c>
      <c r="H277" s="16">
        <f>VLOOKUP($C277,'Growth rate'!$B$3:$T$93,3,FALSE)*VLOOKUP($E277,BY_RES_Demand_Drivers!$A$5:$I$100,9,FALSE)</f>
        <v>0.61215095875383685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4.742373689370929</v>
      </c>
      <c r="G278" s="16">
        <f>VLOOKUP($C278,'Growth rate'!$B$3:$T$93,3,FALSE)*VLOOKUP($E278,BY_RES_Demand_Drivers!$A$5:$I$100,8,FALSE)</f>
        <v>0.19575192609917802</v>
      </c>
      <c r="H278" s="16">
        <f>VLOOKUP($C278,'Growth rate'!$B$3:$T$93,3,FALSE)*VLOOKUP($E278,BY_RES_Demand_Drivers!$A$5:$I$100,9,FALSE)</f>
        <v>0.62010892121763672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4.8040245473327507</v>
      </c>
      <c r="G279" s="16">
        <f>VLOOKUP($C279,'Growth rate'!$B$3:$T$93,3,FALSE)*VLOOKUP($E279,BY_RES_Demand_Drivers!$A$5:$I$100,8,FALSE)</f>
        <v>0.19829670113846731</v>
      </c>
      <c r="H279" s="16">
        <f>VLOOKUP($C279,'Growth rate'!$B$3:$T$93,3,FALSE)*VLOOKUP($E279,BY_RES_Demand_Drivers!$A$5:$I$100,9,FALSE)</f>
        <v>0.62817033719346593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4.8664768664480764</v>
      </c>
      <c r="G280" s="16">
        <f>VLOOKUP($C280,'Growth rate'!$B$3:$T$93,3,FALSE)*VLOOKUP($E280,BY_RES_Demand_Drivers!$A$5:$I$100,8,FALSE)</f>
        <v>0.20087455825326736</v>
      </c>
      <c r="H280" s="16">
        <f>VLOOKUP($C280,'Growth rate'!$B$3:$T$93,3,FALSE)*VLOOKUP($E280,BY_RES_Demand_Drivers!$A$5:$I$100,9,FALSE)</f>
        <v>0.63633655157698099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4.9297410657119007</v>
      </c>
      <c r="G281" s="16">
        <f>VLOOKUP($C281,'Growth rate'!$B$3:$T$93,3,FALSE)*VLOOKUP($E281,BY_RES_Demand_Drivers!$A$5:$I$100,8,FALSE)</f>
        <v>0.20348592751055983</v>
      </c>
      <c r="H281" s="16">
        <f>VLOOKUP($C281,'Growth rate'!$B$3:$T$93,3,FALSE)*VLOOKUP($E281,BY_RES_Demand_Drivers!$A$5:$I$100,9,FALSE)</f>
        <v>0.64460892674748171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4.9938276995661548</v>
      </c>
      <c r="G282" s="16">
        <f>VLOOKUP($C282,'Growth rate'!$B$3:$T$93,3,FALSE)*VLOOKUP($E282,BY_RES_Demand_Drivers!$A$5:$I$100,8,FALSE)</f>
        <v>0.20613124456819706</v>
      </c>
      <c r="H282" s="16">
        <f>VLOOKUP($C282,'Growth rate'!$B$3:$T$93,3,FALSE)*VLOOKUP($E282,BY_RES_Demand_Drivers!$A$5:$I$100,9,FALSE)</f>
        <v>0.65298884279519886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5.0587474596605144</v>
      </c>
      <c r="G283" s="16">
        <f>VLOOKUP($C283,'Growth rate'!$B$3:$T$93,3,FALSE)*VLOOKUP($E283,BY_RES_Demand_Drivers!$A$5:$I$100,8,FALSE)</f>
        <v>0.2088109507475836</v>
      </c>
      <c r="H283" s="16">
        <f>VLOOKUP($C283,'Growth rate'!$B$3:$T$93,3,FALSE)*VLOOKUP($E283,BY_RES_Demand_Drivers!$A$5:$I$100,9,FALSE)</f>
        <v>0.66147769775153631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5.1245111766361005</v>
      </c>
      <c r="G284" s="16">
        <f>VLOOKUP($C284,'Growth rate'!$B$3:$T$93,3,FALSE)*VLOOKUP($E284,BY_RES_Demand_Drivers!$A$5:$I$100,8,FALSE)</f>
        <v>0.21152549310730218</v>
      </c>
      <c r="H284" s="16">
        <f>VLOOKUP($C284,'Growth rate'!$B$3:$T$93,3,FALSE)*VLOOKUP($E284,BY_RES_Demand_Drivers!$A$5:$I$100,9,FALSE)</f>
        <v>0.67007690782230622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5.1911298219323694</v>
      </c>
      <c r="G285" s="16">
        <f>VLOOKUP($C285,'Growth rate'!$B$3:$T$93,3,FALSE)*VLOOKUP($E285,BY_RES_Demand_Drivers!$A$5:$I$100,8,FALSE)</f>
        <v>0.2142753245176971</v>
      </c>
      <c r="H285" s="16">
        <f>VLOOKUP($C285,'Growth rate'!$B$3:$T$93,3,FALSE)*VLOOKUP($E285,BY_RES_Demand_Drivers!$A$5:$I$100,9,FALSE)</f>
        <v>0.67878790762399621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5.2586145096174892</v>
      </c>
      <c r="G286" s="16">
        <f>VLOOKUP($C286,'Growth rate'!$B$3:$T$93,3,FALSE)*VLOOKUP($E286,BY_RES_Demand_Drivers!$A$5:$I$100,8,FALSE)</f>
        <v>0.21706090373642711</v>
      </c>
      <c r="H286" s="16">
        <f>VLOOKUP($C286,'Growth rate'!$B$3:$T$93,3,FALSE)*VLOOKUP($E286,BY_RES_Demand_Drivers!$A$5:$I$100,9,FALSE)</f>
        <v>0.68761215042310808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5.3269764982425167</v>
      </c>
      <c r="G287" s="16">
        <f>VLOOKUP($C287,'Growth rate'!$B$3:$T$93,3,FALSE)*VLOOKUP($E287,BY_RES_Demand_Drivers!$A$5:$I$100,8,FALSE)</f>
        <v>0.21988269548500067</v>
      </c>
      <c r="H287" s="16">
        <f>VLOOKUP($C287,'Growth rate'!$B$3:$T$93,3,FALSE)*VLOOKUP($E287,BY_RES_Demand_Drivers!$A$5:$I$100,9,FALSE)</f>
        <v>0.69655110837860845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5.3962271927196692</v>
      </c>
      <c r="G288" s="16">
        <f>VLOOKUP($C288,'Growth rate'!$B$3:$T$93,3,FALSE)*VLOOKUP($E288,BY_RES_Demand_Drivers!$A$5:$I$100,8,FALSE)</f>
        <v>0.22274117052630568</v>
      </c>
      <c r="H288" s="16">
        <f>VLOOKUP($C288,'Growth rate'!$B$3:$T$93,3,FALSE)*VLOOKUP($E288,BY_RES_Demand_Drivers!$A$5:$I$100,9,FALSE)</f>
        <v>0.7056062727875303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5.4663781462250247</v>
      </c>
      <c r="G289" s="16">
        <f>VLOOKUP($C289,'Growth rate'!$B$3:$T$93,3,FALSE)*VLOOKUP($E289,BY_RES_Demand_Drivers!$A$5:$I$100,8,FALSE)</f>
        <v>0.22563680574314762</v>
      </c>
      <c r="H289" s="16">
        <f>VLOOKUP($C289,'Growth rate'!$B$3:$T$93,3,FALSE)*VLOOKUP($E289,BY_RES_Demand_Drivers!$A$5:$I$100,9,FALSE)</f>
        <v>0.71477915433376815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5.5374410621259491</v>
      </c>
      <c r="G290" s="16">
        <f>VLOOKUP($C290,'Growth rate'!$B$3:$T$93,3,FALSE)*VLOOKUP($E290,BY_RES_Demand_Drivers!$A$5:$I$100,8,FALSE)</f>
        <v>0.22857008421780853</v>
      </c>
      <c r="H290" s="16">
        <f>VLOOKUP($C290,'Growth rate'!$B$3:$T$93,3,FALSE)*VLOOKUP($E290,BY_RES_Demand_Drivers!$A$5:$I$100,9,FALSE)</f>
        <v>0.72407128334010706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5.6094277959335859</v>
      </c>
      <c r="G291" s="16">
        <f>VLOOKUP($C291,'Growth rate'!$B$3:$T$93,3,FALSE)*VLOOKUP($E291,BY_RES_Demand_Drivers!$A$5:$I$100,8,FALSE)</f>
        <v>0.23154149531264001</v>
      </c>
      <c r="H291" s="16">
        <f>VLOOKUP($C291,'Growth rate'!$B$3:$T$93,3,FALSE)*VLOOKUP($E291,BY_RES_Demand_Drivers!$A$5:$I$100,9,FALSE)</f>
        <v>0.73348421002352837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5.6823503572807219</v>
      </c>
      <c r="G292" s="16">
        <f>VLOOKUP($C292,'Growth rate'!$B$3:$T$93,3,FALSE)*VLOOKUP($E292,BY_RES_Demand_Drivers!$A$5:$I$100,8,FALSE)</f>
        <v>0.23455153475170432</v>
      </c>
      <c r="H292" s="16">
        <f>VLOOKUP($C292,'Growth rate'!$B$3:$T$93,3,FALSE)*VLOOKUP($E292,BY_RES_Demand_Drivers!$A$5:$I$100,9,FALSE)</f>
        <v>0.74301950475383416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5.7562209119253716</v>
      </c>
      <c r="G293" s="16">
        <f>VLOOKUP($C293,'Growth rate'!$B$3:$T$93,3,FALSE)*VLOOKUP($E293,BY_RES_Demand_Drivers!$A$5:$I$100,8,FALSE)</f>
        <v>0.23760070470347647</v>
      </c>
      <c r="H293" s="16">
        <f>VLOOKUP($C293,'Growth rate'!$B$3:$T$93,3,FALSE)*VLOOKUP($E293,BY_RES_Demand_Drivers!$A$5:$I$100,9,FALSE)</f>
        <v>0.75267875831563402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5.8310517837804001</v>
      </c>
      <c r="G294" s="16">
        <f>VLOOKUP($C294,'Growth rate'!$B$3:$T$93,3,FALSE)*VLOOKUP($E294,BY_RES_Demand_Drivers!$A$5:$I$100,8,FALSE)</f>
        <v>0.24068951386462162</v>
      </c>
      <c r="H294" s="16">
        <f>VLOOKUP($C294,'Growth rate'!$B$3:$T$93,3,FALSE)*VLOOKUP($E294,BY_RES_Demand_Drivers!$A$5:$I$100,9,FALSE)</f>
        <v>0.76246358217373711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5.9068554569695451</v>
      </c>
      <c r="G295" s="16">
        <f>VLOOKUP($C295,'Growth rate'!$B$3:$T$93,3,FALSE)*VLOOKUP($E295,BY_RES_Demand_Drivers!$A$5:$I$100,8,FALSE)</f>
        <v>0.24381847754486169</v>
      </c>
      <c r="H295" s="16">
        <f>VLOOKUP($C295,'Growth rate'!$B$3:$T$93,3,FALSE)*VLOOKUP($E295,BY_RES_Demand_Drivers!$A$5:$I$100,9,FALSE)</f>
        <v>0.77237560874199562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5.9836445779101481</v>
      </c>
      <c r="G296" s="16">
        <f>VLOOKUP($C296,'Growth rate'!$B$3:$T$93,3,FALSE)*VLOOKUP($E296,BY_RES_Demand_Drivers!$A$5:$I$100,8,FALSE)</f>
        <v>0.24698811775294485</v>
      </c>
      <c r="H296" s="16">
        <f>VLOOKUP($C296,'Growth rate'!$B$3:$T$93,3,FALSE)*VLOOKUP($E296,BY_RES_Demand_Drivers!$A$5:$I$100,9,FALSE)</f>
        <v>0.78241649165564153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6.0614319574229798</v>
      </c>
      <c r="G297" s="16">
        <f>VLOOKUP($C297,'Growth rate'!$B$3:$T$93,3,FALSE)*VLOOKUP($E297,BY_RES_Demand_Drivers!$A$5:$I$100,8,FALSE)</f>
        <v>0.25019896328373309</v>
      </c>
      <c r="H297" s="16">
        <f>VLOOKUP($C297,'Growth rate'!$B$3:$T$93,3,FALSE)*VLOOKUP($E297,BY_RES_Demand_Drivers!$A$5:$I$100,9,FALSE)</f>
        <v>0.79258790604716467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6.1402305728694779</v>
      </c>
      <c r="G298" s="16">
        <f>VLOOKUP($C298,'Growth rate'!$B$3:$T$93,3,FALSE)*VLOOKUP($E298,BY_RES_Demand_Drivers!$A$5:$I$100,8,FALSE)</f>
        <v>0.25345154980642159</v>
      </c>
      <c r="H298" s="16">
        <f>VLOOKUP($C298,'Growth rate'!$B$3:$T$93,3,FALSE)*VLOOKUP($E298,BY_RES_Demand_Drivers!$A$5:$I$100,9,FALSE)</f>
        <v>0.80289154882577785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6.2200535703167805</v>
      </c>
      <c r="G299" s="16">
        <f>VLOOKUP($C299,'Growth rate'!$B$3:$T$93,3,FALSE)*VLOOKUP($E299,BY_RES_Demand_Drivers!$A$5:$I$100,8,FALSE)</f>
        <v>0.25674641995390507</v>
      </c>
      <c r="H299" s="16">
        <f>VLOOKUP($C299,'Growth rate'!$B$3:$T$93,3,FALSE)*VLOOKUP($E299,BY_RES_Demand_Drivers!$A$5:$I$100,9,FALSE)</f>
        <v>0.81332913896051284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6.3009142667308975</v>
      </c>
      <c r="G300" s="16">
        <f>VLOOKUP($C300,'Growth rate'!$B$3:$T$93,3,FALSE)*VLOOKUP($E300,BY_RES_Demand_Drivers!$A$5:$I$100,8,FALSE)</f>
        <v>0.26008412341330578</v>
      </c>
      <c r="H300" s="16">
        <f>VLOOKUP($C300,'Growth rate'!$B$3:$T$93,3,FALSE)*VLOOKUP($E300,BY_RES_Demand_Drivers!$A$5:$I$100,9,FALSE)</f>
        <v>0.82390241776699935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6.3828261521983984</v>
      </c>
      <c r="G301" s="16">
        <f>VLOOKUP($C301,'Growth rate'!$B$3:$T$93,3,FALSE)*VLOOKUP($E301,BY_RES_Demand_Drivers!$A$5:$I$100,8,FALSE)</f>
        <v>0.26346521701767872</v>
      </c>
      <c r="H301" s="16">
        <f>VLOOKUP($C301,'Growth rate'!$B$3:$T$93,3,FALSE)*VLOOKUP($E301,BY_RES_Demand_Drivers!$A$5:$I$100,9,FALSE)</f>
        <v>0.83461314919797025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6.4658028921769768</v>
      </c>
      <c r="G302" s="16">
        <f>VLOOKUP($C302,'Growth rate'!$B$3:$T$93,3,FALSE)*VLOOKUP($E302,BY_RES_Demand_Drivers!$A$5:$I$100,8,FALSE)</f>
        <v>0.26689026483890849</v>
      </c>
      <c r="H302" s="16">
        <f>VLOOKUP($C302,'Growth rate'!$B$3:$T$93,3,FALSE)*VLOOKUP($E302,BY_RES_Demand_Drivers!$A$5:$I$100,9,FALSE)</f>
        <v>0.84546312013754377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6.5498583297752759</v>
      </c>
      <c r="G303" s="16">
        <f>VLOOKUP($C303,'Growth rate'!$B$3:$T$93,3,FALSE)*VLOOKUP($E303,BY_RES_Demand_Drivers!$A$5:$I$100,8,FALSE)</f>
        <v>0.27035983828181431</v>
      </c>
      <c r="H303" s="16">
        <f>VLOOKUP($C303,'Growth rate'!$B$3:$T$93,3,FALSE)*VLOOKUP($E303,BY_RES_Demand_Drivers!$A$5:$I$100,9,FALSE)</f>
        <v>0.85645414069933168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6.6350064880623538</v>
      </c>
      <c r="G304" s="16">
        <f>VLOOKUP($C304,'Growth rate'!$B$3:$T$93,3,FALSE)*VLOOKUP($E304,BY_RES_Demand_Drivers!$A$5:$I$100,8,FALSE)</f>
        <v>0.27387451617947783</v>
      </c>
      <c r="H304" s="16">
        <f>VLOOKUP($C304,'Growth rate'!$B$3:$T$93,3,FALSE)*VLOOKUP($E304,BY_RES_Demand_Drivers!$A$5:$I$100,9,FALSE)</f>
        <v>0.86758804452842297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6.7212615724071645</v>
      </c>
      <c r="G305" s="16">
        <f>VLOOKUP($C305,'Growth rate'!$B$3:$T$93,3,FALSE)*VLOOKUP($E305,BY_RES_Demand_Drivers!$A$5:$I$100,8,FALSE)</f>
        <v>0.27743488488981105</v>
      </c>
      <c r="H305" s="16">
        <f>VLOOKUP($C305,'Growth rate'!$B$3:$T$93,3,FALSE)*VLOOKUP($E305,BY_RES_Demand_Drivers!$A$5:$I$100,9,FALSE)</f>
        <v>0.87886668910729238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6.8086379728484561</v>
      </c>
      <c r="G306" s="16">
        <f>VLOOKUP($C306,'Growth rate'!$B$3:$T$93,3,FALSE)*VLOOKUP($E306,BY_RES_Demand_Drivers!$A$5:$I$100,8,FALSE)</f>
        <v>0.28104153839337853</v>
      </c>
      <c r="H306" s="16">
        <f>VLOOKUP($C306,'Growth rate'!$B$3:$T$93,3,FALSE)*VLOOKUP($E306,BY_RES_Demand_Drivers!$A$5:$I$100,9,FALSE)</f>
        <v>0.89029195606568701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6.8971502664954851</v>
      </c>
      <c r="G307" s="16">
        <f>VLOOKUP($C307,'Growth rate'!$B$3:$T$93,3,FALSE)*VLOOKUP($E307,BY_RES_Demand_Drivers!$A$5:$I$100,8,FALSE)</f>
        <v>0.28469507839249242</v>
      </c>
      <c r="H307" s="16">
        <f>VLOOKUP($C307,'Growth rate'!$B$3:$T$93,3,FALSE)*VLOOKUP($E307,BY_RES_Demand_Drivers!$A$5:$I$100,9,FALSE)</f>
        <v>0.90186575149454073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6.9868132199599255</v>
      </c>
      <c r="G308" s="16">
        <f>VLOOKUP($C308,'Growth rate'!$B$3:$T$93,3,FALSE)*VLOOKUP($E308,BY_RES_Demand_Drivers!$A$5:$I$100,8,FALSE)</f>
        <v>0.28839611441159479</v>
      </c>
      <c r="H308" s="16">
        <f>VLOOKUP($C308,'Growth rate'!$B$3:$T$93,3,FALSE)*VLOOKUP($E308,BY_RES_Demand_Drivers!$A$5:$I$100,9,FALSE)</f>
        <v>0.91359000626396969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7.0776417918194046</v>
      </c>
      <c r="G309" s="16">
        <f>VLOOKUP($C309,'Growth rate'!$B$3:$T$93,3,FALSE)*VLOOKUP($E309,BY_RES_Demand_Drivers!$A$5:$I$100,8,FALSE)</f>
        <v>0.29214526389894552</v>
      </c>
      <c r="H309" s="16">
        <f>VLOOKUP($C309,'Growth rate'!$B$3:$T$93,3,FALSE)*VLOOKUP($E309,BY_RES_Demand_Drivers!$A$5:$I$100,9,FALSE)</f>
        <v>0.92546667634540136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7.1696511351130567</v>
      </c>
      <c r="G310" s="16">
        <f>VLOOKUP($C310,'Growth rate'!$B$3:$T$93,3,FALSE)*VLOOKUP($E310,BY_RES_Demand_Drivers!$A$5:$I$100,8,FALSE)</f>
        <v>0.29594315232963181</v>
      </c>
      <c r="H310" s="16">
        <f>VLOOKUP($C310,'Growth rate'!$B$3:$T$93,3,FALSE)*VLOOKUP($E310,BY_RES_Demand_Drivers!$A$5:$I$100,9,FALSE)</f>
        <v>0.93749774313789147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7.2628565998695249</v>
      </c>
      <c r="G311" s="16">
        <f>VLOOKUP($C311,'Growth rate'!$B$3:$T$93,3,FALSE)*VLOOKUP($E311,BY_RES_Demand_Drivers!$A$5:$I$100,8,FALSE)</f>
        <v>0.29979041330991696</v>
      </c>
      <c r="H311" s="16">
        <f>VLOOKUP($C311,'Growth rate'!$B$3:$T$93,3,FALSE)*VLOOKUP($E311,BY_RES_Demand_Drivers!$A$5:$I$100,9,FALSE)</f>
        <v>0.94968521379868387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7.3572737356678291</v>
      </c>
      <c r="G312" s="16">
        <f>VLOOKUP($C312,'Growth rate'!$B$3:$T$93,3,FALSE)*VLOOKUP($E312,BY_RES_Demand_Drivers!$A$5:$I$100,8,FALSE)</f>
        <v>0.30368768868294588</v>
      </c>
      <c r="H312" s="16">
        <f>VLOOKUP($C312,'Growth rate'!$B$3:$T$93,3,FALSE)*VLOOKUP($E312,BY_RES_Demand_Drivers!$A$5:$I$100,9,FALSE)</f>
        <v>0.96203112157806681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7.4529182942315098</v>
      </c>
      <c r="G313" s="16">
        <f>VLOOKUP($C313,'Growth rate'!$B$3:$T$93,3,FALSE)*VLOOKUP($E313,BY_RES_Demand_Drivers!$A$5:$I$100,8,FALSE)</f>
        <v>0.30763562863582411</v>
      </c>
      <c r="H313" s="16">
        <f>VLOOKUP($C313,'Growth rate'!$B$3:$T$93,3,FALSE)*VLOOKUP($E313,BY_RES_Demand_Drivers!$A$5:$I$100,9,FALSE)</f>
        <v>0.97453752615858158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7.5498062320565182</v>
      </c>
      <c r="G314" s="16">
        <f>VLOOKUP($C314,'Growth rate'!$B$3:$T$93,3,FALSE)*VLOOKUP($E314,BY_RES_Demand_Drivers!$A$5:$I$100,8,FALSE)</f>
        <v>0.31163489180808979</v>
      </c>
      <c r="H314" s="16">
        <f>VLOOKUP($C314,'Growth rate'!$B$3:$T$93,3,FALSE)*VLOOKUP($E314,BY_RES_Demand_Drivers!$A$5:$I$100,9,FALSE)</f>
        <v>0.98720651399864301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7.6479537130732522</v>
      </c>
      <c r="G315" s="16">
        <f>VLOOKUP($C315,'Growth rate'!$B$3:$T$93,3,FALSE)*VLOOKUP($E315,BY_RES_Demand_Drivers!$A$5:$I$100,8,FALSE)</f>
        <v>0.31568614540159495</v>
      </c>
      <c r="H315" s="16">
        <f>VLOOKUP($C315,'Growth rate'!$B$3:$T$93,3,FALSE)*VLOOKUP($E315,BY_RES_Demand_Drivers!$A$5:$I$100,9,FALSE)</f>
        <v>1.0000401986806253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7.7473771113432042</v>
      </c>
      <c r="G316" s="16">
        <f>VLOOKUP($C316,'Growth rate'!$B$3:$T$93,3,FALSE)*VLOOKUP($E316,BY_RES_Demand_Drivers!$A$5:$I$100,8,FALSE)</f>
        <v>0.31979006529181564</v>
      </c>
      <c r="H316" s="16">
        <f>VLOOKUP($C316,'Growth rate'!$B$3:$T$93,3,FALSE)*VLOOKUP($E316,BY_RES_Demand_Drivers!$A$5:$I$100,9,FALSE)</f>
        <v>1.0130407212634733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7.848093013790665</v>
      </c>
      <c r="G317" s="16">
        <f>VLOOKUP($C317,'Growth rate'!$B$3:$T$93,3,FALSE)*VLOOKUP($E317,BY_RES_Demand_Drivers!$A$5:$I$100,8,FALSE)</f>
        <v>0.32394733614060922</v>
      </c>
      <c r="H317" s="16">
        <f>VLOOKUP($C317,'Growth rate'!$B$3:$T$93,3,FALSE)*VLOOKUP($E317,BY_RES_Demand_Drivers!$A$5:$I$100,9,FALSE)</f>
        <v>1.0262102506398982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7.9501182229699427</v>
      </c>
      <c r="G318" s="16">
        <f>VLOOKUP($C318,'Growth rate'!$B$3:$T$93,3,FALSE)*VLOOKUP($E318,BY_RES_Demand_Drivers!$A$5:$I$100,8,FALSE)</f>
        <v>0.3281586515104371</v>
      </c>
      <c r="H318" s="16">
        <f>VLOOKUP($C318,'Growth rate'!$B$3:$T$93,3,FALSE)*VLOOKUP($E318,BY_RES_Demand_Drivers!$A$5:$I$100,9,FALSE)</f>
        <v>1.0395509838982169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8.0534697598685518</v>
      </c>
      <c r="G319" s="16">
        <f>VLOOKUP($C319,'Growth rate'!$B$3:$T$93,3,FALSE)*VLOOKUP($E319,BY_RES_Demand_Drivers!$A$5:$I$100,8,FALSE)</f>
        <v>0.33242471398007278</v>
      </c>
      <c r="H319" s="16">
        <f>VLOOKUP($C319,'Growth rate'!$B$3:$T$93,3,FALSE)*VLOOKUP($E319,BY_RES_Demand_Drivers!$A$5:$I$100,9,FALSE)</f>
        <v>1.0530651466888936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8.1581648667468425</v>
      </c>
      <c r="G320" s="16">
        <f>VLOOKUP($C320,'Growth rate'!$B$3:$T$93,3,FALSE)*VLOOKUP($E320,BY_RES_Demand_Drivers!$A$5:$I$100,8,FALSE)</f>
        <v>0.33674623526181369</v>
      </c>
      <c r="H320" s="16">
        <f>VLOOKUP($C320,'Growth rate'!$B$3:$T$93,3,FALSE)*VLOOKUP($E320,BY_RES_Demand_Drivers!$A$5:$I$100,9,FALSE)</f>
        <v>1.0667549935958491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8.2642210100145501</v>
      </c>
      <c r="G321" s="16">
        <f>VLOOKUP($C321,'Growth rate'!$B$3:$T$93,3,FALSE)*VLOOKUP($E321,BY_RES_Demand_Drivers!$A$5:$I$100,8,FALSE)</f>
        <v>0.3411239363202172</v>
      </c>
      <c r="H321" s="16">
        <f>VLOOKUP($C321,'Growth rate'!$B$3:$T$93,3,FALSE)*VLOOKUP($E321,BY_RES_Demand_Drivers!$A$5:$I$100,9,FALSE)</f>
        <v>1.0806228085125951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8.3716558831447383</v>
      </c>
      <c r="G322" s="16">
        <f>VLOOKUP($C322,'Growth rate'!$B$3:$T$93,3,FALSE)*VLOOKUP($E322,BY_RES_Demand_Drivers!$A$5:$I$100,8,FALSE)</f>
        <v>0.34555854749237996</v>
      </c>
      <c r="H322" s="16">
        <f>VLOOKUP($C322,'Growth rate'!$B$3:$T$93,3,FALSE)*VLOOKUP($E322,BY_RES_Demand_Drivers!$A$5:$I$100,9,FALSE)</f>
        <v>1.0946709050232586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8.4804874096256171</v>
      </c>
      <c r="G323" s="16">
        <f>VLOOKUP($C323,'Growth rate'!$B$3:$T$93,3,FALSE)*VLOOKUP($E323,BY_RES_Demand_Drivers!$A$5:$I$100,8,FALSE)</f>
        <v>0.35005080860978088</v>
      </c>
      <c r="H323" s="16">
        <f>VLOOKUP($C323,'Growth rate'!$B$3:$T$93,3,FALSE)*VLOOKUP($E323,BY_RES_Demand_Drivers!$A$5:$I$100,9,FALSE)</f>
        <v>1.1089016267885607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8.5907337459507502</v>
      </c>
      <c r="G324" s="16">
        <f>VLOOKUP($C324,'Growth rate'!$B$3:$T$93,3,FALSE)*VLOOKUP($E324,BY_RES_Demand_Drivers!$A$5:$I$100,8,FALSE)</f>
        <v>0.35460146912170798</v>
      </c>
      <c r="H324" s="16">
        <f>VLOOKUP($C324,'Growth rate'!$B$3:$T$93,3,FALSE)*VLOOKUP($E324,BY_RES_Demand_Drivers!$A$5:$I$100,9,FALSE)</f>
        <v>1.1233173479368121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8.7024132846481095</v>
      </c>
      <c r="G325" s="16">
        <f>VLOOKUP($C325,'Growth rate'!$B$3:$T$93,3,FALSE)*VLOOKUP($E325,BY_RES_Demand_Drivers!$A$5:$I$100,8,FALSE)</f>
        <v>0.35921128822029014</v>
      </c>
      <c r="H325" s="16">
        <f>VLOOKUP($C325,'Growth rate'!$B$3:$T$93,3,FALSE)*VLOOKUP($E325,BY_RES_Demand_Drivers!$A$5:$I$100,9,FALSE)</f>
        <v>1.1379204734599904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8.8155446573485339</v>
      </c>
      <c r="G326" s="16">
        <f>VLOOKUP($C326,'Growth rate'!$B$3:$T$93,3,FALSE)*VLOOKUP($E326,BY_RES_Demand_Drivers!$A$5:$I$100,8,FALSE)</f>
        <v>0.36388103496715385</v>
      </c>
      <c r="H326" s="16">
        <f>VLOOKUP($C326,'Growth rate'!$B$3:$T$93,3,FALSE)*VLOOKUP($E326,BY_RES_Demand_Drivers!$A$5:$I$100,9,FALSE)</f>
        <v>1.1527134396149701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8.9301467378940629</v>
      </c>
      <c r="G327" s="16">
        <f>VLOOKUP($C327,'Growth rate'!$B$3:$T$93,3,FALSE)*VLOOKUP($E327,BY_RES_Demand_Drivers!$A$5:$I$100,8,FALSE)</f>
        <v>0.36861148842172681</v>
      </c>
      <c r="H327" s="16">
        <f>VLOOKUP($C327,'Growth rate'!$B$3:$T$93,3,FALSE)*VLOOKUP($E327,BY_RES_Demand_Drivers!$A$5:$I$100,9,FALSE)</f>
        <v>1.1676987143299646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9.0462386454866852</v>
      </c>
      <c r="G328" s="16">
        <f>VLOOKUP($C328,'Growth rate'!$B$3:$T$93,3,FALSE)*VLOOKUP($E328,BY_RES_Demand_Drivers!$A$5:$I$100,8,FALSE)</f>
        <v>0.37340343777120921</v>
      </c>
      <c r="H328" s="16">
        <f>VLOOKUP($C328,'Growth rate'!$B$3:$T$93,3,FALSE)*VLOOKUP($E328,BY_RES_Demand_Drivers!$A$5:$I$100,9,FALSE)</f>
        <v>1.182878797616254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9.1638397478780114</v>
      </c>
      <c r="G329" s="16">
        <f>VLOOKUP($C329,'Growth rate'!$B$3:$T$93,3,FALSE)*VLOOKUP($E329,BY_RES_Demand_Drivers!$A$5:$I$100,8,FALSE)</f>
        <v>0.3782576824622349</v>
      </c>
      <c r="H329" s="16">
        <f>VLOOKUP($C329,'Growth rate'!$B$3:$T$93,3,FALSE)*VLOOKUP($E329,BY_RES_Demand_Drivers!$A$5:$I$100,9,FALSE)</f>
        <v>1.1982562219852653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9.2829696646004241</v>
      </c>
      <c r="G330" s="16">
        <f>VLOOKUP($C330,'Growth rate'!$B$3:$T$93,3,FALSE)*VLOOKUP($E330,BY_RES_Demand_Drivers!$A$5:$I$100,8,FALSE)</f>
        <v>0.38317503233424394</v>
      </c>
      <c r="H330" s="16">
        <f>VLOOKUP($C330,'Growth rate'!$B$3:$T$93,3,FALSE)*VLOOKUP($E330,BY_RES_Demand_Drivers!$A$5:$I$100,9,FALSE)</f>
        <v>1.2138335528710735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9.4036482702402289</v>
      </c>
      <c r="G331" s="16">
        <f>VLOOKUP($C331,'Growth rate'!$B$3:$T$93,3,FALSE)*VLOOKUP($E331,BY_RES_Demand_Drivers!$A$5:$I$100,8,FALSE)</f>
        <v>0.38815630775458904</v>
      </c>
      <c r="H331" s="16">
        <f>VLOOKUP($C331,'Growth rate'!$B$3:$T$93,3,FALSE)*VLOOKUP($E331,BY_RES_Demand_Drivers!$A$5:$I$100,9,FALSE)</f>
        <v>1.2296133890583973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40.465338760825503</v>
      </c>
      <c r="G332" s="16">
        <f>VLOOKUP($C332,'Growth rate'!$B$3:$T$93,3,FALSE)*VLOOKUP($E332,BY_RES_Demand_Drivers!$A$5:$I$100,8,FALSE)</f>
        <v>0.53585717258975196</v>
      </c>
      <c r="H332" s="16">
        <f>VLOOKUP($C332,'Growth rate'!$B$3:$T$93,3,FALSE)*VLOOKUP($E332,BY_RES_Demand_Drivers!$A$5:$I$100,9,FALSE)</f>
        <v>1.6950253537601401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40.029156780897054</v>
      </c>
      <c r="G333" s="16">
        <f>VLOOKUP($C333,'Growth rate'!$B$3:$T$93,3,FALSE)*VLOOKUP($E333,BY_RES_Demand_Drivers!$A$5:$I$100,8,FALSE)</f>
        <v>0.53008108743498406</v>
      </c>
      <c r="H333" s="16">
        <f>VLOOKUP($C333,'Growth rate'!$B$3:$T$93,3,FALSE)*VLOOKUP($E333,BY_RES_Demand_Drivers!$A$5:$I$100,9,FALSE)</f>
        <v>1.6767544202285574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40.549535819048714</v>
      </c>
      <c r="G334" s="16">
        <f>VLOOKUP($C334,'Growth rate'!$B$3:$T$93,3,FALSE)*VLOOKUP($E334,BY_RES_Demand_Drivers!$A$5:$I$100,8,FALSE)</f>
        <v>0.53697214157163875</v>
      </c>
      <c r="H334" s="16">
        <f>VLOOKUP($C334,'Growth rate'!$B$3:$T$93,3,FALSE)*VLOOKUP($E334,BY_RES_Demand_Drivers!$A$5:$I$100,9,FALSE)</f>
        <v>1.6985522276915286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41.076679784696339</v>
      </c>
      <c r="G335" s="16">
        <f>VLOOKUP($C335,'Growth rate'!$B$3:$T$93,3,FALSE)*VLOOKUP($E335,BY_RES_Demand_Drivers!$A$5:$I$100,8,FALSE)</f>
        <v>0.54395277941206999</v>
      </c>
      <c r="H335" s="16">
        <f>VLOOKUP($C335,'Growth rate'!$B$3:$T$93,3,FALSE)*VLOOKUP($E335,BY_RES_Demand_Drivers!$A$5:$I$100,9,FALSE)</f>
        <v>1.7206334066515181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41.61067662189739</v>
      </c>
      <c r="G336" s="16">
        <f>VLOOKUP($C336,'Growth rate'!$B$3:$T$93,3,FALSE)*VLOOKUP($E336,BY_RES_Demand_Drivers!$A$5:$I$100,8,FALSE)</f>
        <v>0.5510241655444269</v>
      </c>
      <c r="H336" s="16">
        <f>VLOOKUP($C336,'Growth rate'!$B$3:$T$93,3,FALSE)*VLOOKUP($E336,BY_RES_Demand_Drivers!$A$5:$I$100,9,FALSE)</f>
        <v>1.7430016409379876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42.15161541798205</v>
      </c>
      <c r="G337" s="16">
        <f>VLOOKUP($C337,'Growth rate'!$B$3:$T$93,3,FALSE)*VLOOKUP($E337,BY_RES_Demand_Drivers!$A$5:$I$100,8,FALSE)</f>
        <v>0.5581874796965044</v>
      </c>
      <c r="H337" s="16">
        <f>VLOOKUP($C337,'Growth rate'!$B$3:$T$93,3,FALSE)*VLOOKUP($E337,BY_RES_Demand_Drivers!$A$5:$I$100,9,FALSE)</f>
        <v>1.7656606622701814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42.699586418415805</v>
      </c>
      <c r="G338" s="16">
        <f>VLOOKUP($C338,'Growth rate'!$B$3:$T$93,3,FALSE)*VLOOKUP($E338,BY_RES_Demand_Drivers!$A$5:$I$100,8,FALSE)</f>
        <v>0.5654439169325588</v>
      </c>
      <c r="H338" s="16">
        <f>VLOOKUP($C338,'Growth rate'!$B$3:$T$93,3,FALSE)*VLOOKUP($E338,BY_RES_Demand_Drivers!$A$5:$I$100,9,FALSE)</f>
        <v>1.7886142508796934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43.254681041855214</v>
      </c>
      <c r="G339" s="16">
        <f>VLOOKUP($C339,'Growth rate'!$B$3:$T$93,3,FALSE)*VLOOKUP($E339,BY_RES_Demand_Drivers!$A$5:$I$100,8,FALSE)</f>
        <v>0.57279468785268206</v>
      </c>
      <c r="H339" s="16">
        <f>VLOOKUP($C339,'Growth rate'!$B$3:$T$93,3,FALSE)*VLOOKUP($E339,BY_RES_Demand_Drivers!$A$5:$I$100,9,FALSE)</f>
        <v>1.8118662361411293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43.816991895399326</v>
      </c>
      <c r="G340" s="16">
        <f>VLOOKUP($C340,'Growth rate'!$B$3:$T$93,3,FALSE)*VLOOKUP($E340,BY_RES_Demand_Drivers!$A$5:$I$100,8,FALSE)</f>
        <v>0.58024101879476686</v>
      </c>
      <c r="H340" s="16">
        <f>VLOOKUP($C340,'Growth rate'!$B$3:$T$93,3,FALSE)*VLOOKUP($E340,BY_RES_Demand_Drivers!$A$5:$I$100,9,FALSE)</f>
        <v>1.8354204972109638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44.386612790039507</v>
      </c>
      <c r="G341" s="16">
        <f>VLOOKUP($C341,'Growth rate'!$B$3:$T$93,3,FALSE)*VLOOKUP($E341,BY_RES_Demand_Drivers!$A$5:$I$100,8,FALSE)</f>
        <v>0.58778415203909873</v>
      </c>
      <c r="H341" s="16">
        <f>VLOOKUP($C341,'Growth rate'!$B$3:$T$93,3,FALSE)*VLOOKUP($E341,BY_RES_Demand_Drivers!$A$5:$I$100,9,FALSE)</f>
        <v>1.8592809636747061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44.963638756310012</v>
      </c>
      <c r="G342" s="16">
        <f>VLOOKUP($C342,'Growth rate'!$B$3:$T$93,3,FALSE)*VLOOKUP($E342,BY_RES_Demand_Drivers!$A$5:$I$100,8,FALSE)</f>
        <v>0.59542534601560693</v>
      </c>
      <c r="H342" s="16">
        <f>VLOOKUP($C342,'Growth rate'!$B$3:$T$93,3,FALSE)*VLOOKUP($E342,BY_RES_Demand_Drivers!$A$5:$I$100,9,FALSE)</f>
        <v>1.8834516162024768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45.548166060142037</v>
      </c>
      <c r="G343" s="16">
        <f>VLOOKUP($C343,'Growth rate'!$B$3:$T$93,3,FALSE)*VLOOKUP($E343,BY_RES_Demand_Drivers!$A$5:$I$100,8,FALSE)</f>
        <v>0.60316587551380973</v>
      </c>
      <c r="H343" s="16">
        <f>VLOOKUP($C343,'Growth rate'!$B$3:$T$93,3,FALSE)*VLOOKUP($E343,BY_RES_Demand_Drivers!$A$5:$I$100,9,FALSE)</f>
        <v>1.9079364872131088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46.140292218923882</v>
      </c>
      <c r="G344" s="16">
        <f>VLOOKUP($C344,'Growth rate'!$B$3:$T$93,3,FALSE)*VLOOKUP($E344,BY_RES_Demand_Drivers!$A$5:$I$100,8,FALSE)</f>
        <v>0.61100703189548922</v>
      </c>
      <c r="H344" s="16">
        <f>VLOOKUP($C344,'Growth rate'!$B$3:$T$93,3,FALSE)*VLOOKUP($E344,BY_RES_Demand_Drivers!$A$5:$I$100,9,FALSE)</f>
        <v>1.9327396615468793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46.740116017769893</v>
      </c>
      <c r="G345" s="16">
        <f>VLOOKUP($C345,'Growth rate'!$B$3:$T$93,3,FALSE)*VLOOKUP($E345,BY_RES_Demand_Drivers!$A$5:$I$100,8,FALSE)</f>
        <v>0.61895012331013055</v>
      </c>
      <c r="H345" s="16">
        <f>VLOOKUP($C345,'Growth rate'!$B$3:$T$93,3,FALSE)*VLOOKUP($E345,BY_RES_Demand_Drivers!$A$5:$I$100,9,FALSE)</f>
        <v>1.9578652771469884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47.347737526000891</v>
      </c>
      <c r="G346" s="16">
        <f>VLOOKUP($C346,'Growth rate'!$B$3:$T$93,3,FALSE)*VLOOKUP($E346,BY_RES_Demand_Drivers!$A$5:$I$100,8,FALSE)</f>
        <v>0.62699647491316213</v>
      </c>
      <c r="H346" s="16">
        <f>VLOOKUP($C346,'Growth rate'!$B$3:$T$93,3,FALSE)*VLOOKUP($E346,BY_RES_Demand_Drivers!$A$5:$I$100,9,FALSE)</f>
        <v>1.9833175257498989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47.963258113838897</v>
      </c>
      <c r="G347" s="16">
        <f>VLOOKUP($C347,'Growth rate'!$B$3:$T$93,3,FALSE)*VLOOKUP($E347,BY_RES_Demand_Drivers!$A$5:$I$100,8,FALSE)</f>
        <v>0.63514742908703314</v>
      </c>
      <c r="H347" s="16">
        <f>VLOOKUP($C347,'Growth rate'!$B$3:$T$93,3,FALSE)*VLOOKUP($E347,BY_RES_Demand_Drivers!$A$5:$I$100,9,FALSE)</f>
        <v>2.0091006535846474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48.586780469318796</v>
      </c>
      <c r="G348" s="16">
        <f>VLOOKUP($C348,'Growth rate'!$B$3:$T$93,3,FALSE)*VLOOKUP($E348,BY_RES_Demand_Drivers!$A$5:$I$100,8,FALSE)</f>
        <v>0.64340434566516458</v>
      </c>
      <c r="H348" s="16">
        <f>VLOOKUP($C348,'Growth rate'!$B$3:$T$93,3,FALSE)*VLOOKUP($E348,BY_RES_Demand_Drivers!$A$5:$I$100,9,FALSE)</f>
        <v>2.0352189620812475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49.218408615419939</v>
      </c>
      <c r="G349" s="16">
        <f>VLOOKUP($C349,'Growth rate'!$B$3:$T$93,3,FALSE)*VLOOKUP($E349,BY_RES_Demand_Drivers!$A$5:$I$100,8,FALSE)</f>
        <v>0.65176860215881161</v>
      </c>
      <c r="H349" s="16">
        <f>VLOOKUP($C349,'Growth rate'!$B$3:$T$93,3,FALSE)*VLOOKUP($E349,BY_RES_Demand_Drivers!$A$5:$I$100,9,FALSE)</f>
        <v>2.0616768085883037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49.858247927420393</v>
      </c>
      <c r="G350" s="16">
        <f>VLOOKUP($C350,'Growth rate'!$B$3:$T$93,3,FALSE)*VLOOKUP($E350,BY_RES_Demand_Drivers!$A$5:$I$100,8,FALSE)</f>
        <v>0.6602415939868761</v>
      </c>
      <c r="H350" s="16">
        <f>VLOOKUP($C350,'Growth rate'!$B$3:$T$93,3,FALSE)*VLOOKUP($E350,BY_RES_Demand_Drivers!$A$5:$I$100,9,FALSE)</f>
        <v>2.0884786070999515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50.506405150476851</v>
      </c>
      <c r="G351" s="16">
        <f>VLOOKUP($C351,'Growth rate'!$B$3:$T$93,3,FALSE)*VLOOKUP($E351,BY_RES_Demand_Drivers!$A$5:$I$100,8,FALSE)</f>
        <v>0.6688247347087054</v>
      </c>
      <c r="H351" s="16">
        <f>VLOOKUP($C351,'Growth rate'!$B$3:$T$93,3,FALSE)*VLOOKUP($E351,BY_RES_Demand_Drivers!$A$5:$I$100,9,FALSE)</f>
        <v>2.1156288289922505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51.162988417433048</v>
      </c>
      <c r="G352" s="16">
        <f>VLOOKUP($C352,'Growth rate'!$B$3:$T$93,3,FALSE)*VLOOKUP($E352,BY_RES_Demand_Drivers!$A$5:$I$100,8,FALSE)</f>
        <v>0.6775194562599185</v>
      </c>
      <c r="H352" s="16">
        <f>VLOOKUP($C352,'Growth rate'!$B$3:$T$93,3,FALSE)*VLOOKUP($E352,BY_RES_Demand_Drivers!$A$5:$I$100,9,FALSE)</f>
        <v>2.1431320037691495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51.828107266859668</v>
      </c>
      <c r="G353" s="16">
        <f>VLOOKUP($C353,'Growth rate'!$B$3:$T$93,3,FALSE)*VLOOKUP($E353,BY_RES_Demand_Drivers!$A$5:$I$100,8,FALSE)</f>
        <v>0.68632720919129742</v>
      </c>
      <c r="H353" s="16">
        <f>VLOOKUP($C353,'Growth rate'!$B$3:$T$93,3,FALSE)*VLOOKUP($E353,BY_RES_Demand_Drivers!$A$5:$I$100,9,FALSE)</f>
        <v>2.1709927198181482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52.501872661328846</v>
      </c>
      <c r="G354" s="16">
        <f>VLOOKUP($C354,'Growth rate'!$B$3:$T$93,3,FALSE)*VLOOKUP($E354,BY_RES_Demand_Drivers!$A$5:$I$100,8,FALSE)</f>
        <v>0.69524946291078427</v>
      </c>
      <c r="H354" s="16">
        <f>VLOOKUP($C354,'Growth rate'!$B$3:$T$93,3,FALSE)*VLOOKUP($E354,BY_RES_Demand_Drivers!$A$5:$I$100,9,FALSE)</f>
        <v>2.1992156251757842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53.184397005926115</v>
      </c>
      <c r="G355" s="16">
        <f>VLOOKUP($C355,'Growth rate'!$B$3:$T$93,3,FALSE)*VLOOKUP($E355,BY_RES_Demand_Drivers!$A$5:$I$100,8,FALSE)</f>
        <v>0.70428770592862433</v>
      </c>
      <c r="H355" s="16">
        <f>VLOOKUP($C355,'Growth rate'!$B$3:$T$93,3,FALSE)*VLOOKUP($E355,BY_RES_Demand_Drivers!$A$5:$I$100,9,FALSE)</f>
        <v>2.227805428303069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53.875794167003143</v>
      </c>
      <c r="G356" s="16">
        <f>VLOOKUP($C356,'Growth rate'!$B$3:$T$93,3,FALSE)*VLOOKUP($E356,BY_RES_Demand_Drivers!$A$5:$I$100,8,FALSE)</f>
        <v>0.71344344610569632</v>
      </c>
      <c r="H356" s="16">
        <f>VLOOKUP($C356,'Growth rate'!$B$3:$T$93,3,FALSE)*VLOOKUP($E356,BY_RES_Demand_Drivers!$A$5:$I$100,9,FALSE)</f>
        <v>2.2567668988710086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54.57617949117418</v>
      </c>
      <c r="G357" s="16">
        <f>VLOOKUP($C357,'Growth rate'!$B$3:$T$93,3,FALSE)*VLOOKUP($E357,BY_RES_Demand_Drivers!$A$5:$I$100,8,FALSE)</f>
        <v>0.72271821090507038</v>
      </c>
      <c r="H357" s="16">
        <f>VLOOKUP($C357,'Growth rate'!$B$3:$T$93,3,FALSE)*VLOOKUP($E357,BY_RES_Demand_Drivers!$A$5:$I$100,9,FALSE)</f>
        <v>2.2861048685563317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55.285669824559442</v>
      </c>
      <c r="G358" s="16">
        <f>VLOOKUP($C358,'Growth rate'!$B$3:$T$93,3,FALSE)*VLOOKUP($E358,BY_RES_Demand_Drivers!$A$5:$I$100,8,FALSE)</f>
        <v>0.73211354764683623</v>
      </c>
      <c r="H358" s="16">
        <f>VLOOKUP($C358,'Growth rate'!$B$3:$T$93,3,FALSE)*VLOOKUP($E358,BY_RES_Demand_Drivers!$A$5:$I$100,9,FALSE)</f>
        <v>2.3158242318475635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56.004383532278709</v>
      </c>
      <c r="G359" s="16">
        <f>VLOOKUP($C359,'Growth rate'!$B$3:$T$93,3,FALSE)*VLOOKUP($E359,BY_RES_Demand_Drivers!$A$5:$I$100,8,FALSE)</f>
        <v>0.74163102376624501</v>
      </c>
      <c r="H359" s="16">
        <f>VLOOKUP($C359,'Growth rate'!$B$3:$T$93,3,FALSE)*VLOOKUP($E359,BY_RES_Demand_Drivers!$A$5:$I$100,9,FALSE)</f>
        <v>2.345929946861582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56.732440518198331</v>
      </c>
      <c r="G360" s="16">
        <f>VLOOKUP($C360,'Growth rate'!$B$3:$T$93,3,FALSE)*VLOOKUP($E360,BY_RES_Demand_Drivers!$A$5:$I$100,8,FALSE)</f>
        <v>0.75127222707520613</v>
      </c>
      <c r="H360" s="16">
        <f>VLOOKUP($C360,'Growth rate'!$B$3:$T$93,3,FALSE)*VLOOKUP($E360,BY_RES_Demand_Drivers!$A$5:$I$100,9,FALSE)</f>
        <v>2.3764270361707824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57.469962244934898</v>
      </c>
      <c r="G361" s="16">
        <f>VLOOKUP($C361,'Growth rate'!$B$3:$T$93,3,FALSE)*VLOOKUP($E361,BY_RES_Demand_Drivers!$A$5:$I$100,8,FALSE)</f>
        <v>0.76103876602718379</v>
      </c>
      <c r="H361" s="16">
        <f>VLOOKUP($C361,'Growth rate'!$B$3:$T$93,3,FALSE)*VLOOKUP($E361,BY_RES_Demand_Drivers!$A$5:$I$100,9,FALSE)</f>
        <v>2.407320587641002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58.217071754119054</v>
      </c>
      <c r="G362" s="16">
        <f>VLOOKUP($C362,'Growth rate'!$B$3:$T$93,3,FALSE)*VLOOKUP($E362,BY_RES_Demand_Drivers!$A$5:$I$100,8,FALSE)</f>
        <v>0.7709322699855371</v>
      </c>
      <c r="H362" s="16">
        <f>VLOOKUP($C362,'Growth rate'!$B$3:$T$93,3,FALSE)*VLOOKUP($E362,BY_RES_Demand_Drivers!$A$5:$I$100,9,FALSE)</f>
        <v>2.4386157552803351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58.973893686922594</v>
      </c>
      <c r="G363" s="16">
        <f>VLOOKUP($C363,'Growth rate'!$B$3:$T$93,3,FALSE)*VLOOKUP($E363,BY_RES_Demand_Drivers!$A$5:$I$100,8,FALSE)</f>
        <v>0.78095438949534901</v>
      </c>
      <c r="H363" s="16">
        <f>VLOOKUP($C363,'Growth rate'!$B$3:$T$93,3,FALSE)*VLOOKUP($E363,BY_RES_Demand_Drivers!$A$5:$I$100,9,FALSE)</f>
        <v>2.470317760098979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59.74055430485258</v>
      </c>
      <c r="G364" s="16">
        <f>VLOOKUP($C364,'Growth rate'!$B$3:$T$93,3,FALSE)*VLOOKUP($E364,BY_RES_Demand_Drivers!$A$5:$I$100,8,FALSE)</f>
        <v>0.79110679655878846</v>
      </c>
      <c r="H364" s="16">
        <f>VLOOKUP($C364,'Growth rate'!$B$3:$T$93,3,FALSE)*VLOOKUP($E364,BY_RES_Demand_Drivers!$A$5:$I$100,9,FALSE)</f>
        <v>2.5024318909802656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60.517181510815654</v>
      </c>
      <c r="G365" s="16">
        <f>VLOOKUP($C365,'Growth rate'!$B$3:$T$93,3,FALSE)*VLOOKUP($E365,BY_RES_Demand_Drivers!$A$5:$I$100,8,FALSE)</f>
        <v>0.80139118491405259</v>
      </c>
      <c r="H365" s="16">
        <f>VLOOKUP($C365,'Growth rate'!$B$3:$T$93,3,FALSE)*VLOOKUP($E365,BY_RES_Demand_Drivers!$A$5:$I$100,9,FALSE)</f>
        <v>2.5349635055630086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61.30390487045625</v>
      </c>
      <c r="G366" s="16">
        <f>VLOOKUP($C366,'Growth rate'!$B$3:$T$93,3,FALSE)*VLOOKUP($E366,BY_RES_Demand_Drivers!$A$5:$I$100,8,FALSE)</f>
        <v>0.81180927031793515</v>
      </c>
      <c r="H366" s="16">
        <f>VLOOKUP($C366,'Growth rate'!$B$3:$T$93,3,FALSE)*VLOOKUP($E366,BY_RES_Demand_Drivers!$A$5:$I$100,9,FALSE)</f>
        <v>2.5679180311353274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62.100855633772177</v>
      </c>
      <c r="G367" s="16">
        <f>VLOOKUP($C367,'Growth rate'!$B$3:$T$93,3,FALSE)*VLOOKUP($E367,BY_RES_Demand_Drivers!$A$5:$I$100,8,FALSE)</f>
        <v>0.82236279083206831</v>
      </c>
      <c r="H367" s="16">
        <f>VLOOKUP($C367,'Growth rate'!$B$3:$T$93,3,FALSE)*VLOOKUP($E367,BY_RES_Demand_Drivers!$A$5:$I$100,9,FALSE)</f>
        <v>2.6013009655400867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62.908166757011209</v>
      </c>
      <c r="G368" s="16">
        <f>VLOOKUP($C368,'Growth rate'!$B$3:$T$93,3,FALSE)*VLOOKUP($E368,BY_RES_Demand_Drivers!$A$5:$I$100,8,FALSE)</f>
        <v>0.83305350711288506</v>
      </c>
      <c r="H368" s="16">
        <f>VLOOKUP($C368,'Growth rate'!$B$3:$T$93,3,FALSE)*VLOOKUP($E368,BY_RES_Demand_Drivers!$A$5:$I$100,9,FALSE)</f>
        <v>2.6351178780921076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63.72597292485235</v>
      </c>
      <c r="G369" s="16">
        <f>VLOOKUP($C369,'Growth rate'!$B$3:$T$93,3,FALSE)*VLOOKUP($E369,BY_RES_Demand_Drivers!$A$5:$I$100,8,FALSE)</f>
        <v>0.84388320270535255</v>
      </c>
      <c r="H369" s="16">
        <f>VLOOKUP($C369,'Growth rate'!$B$3:$T$93,3,FALSE)*VLOOKUP($E369,BY_RES_Demand_Drivers!$A$5:$I$100,9,FALSE)</f>
        <v>2.669374410507305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64.554410572875426</v>
      </c>
      <c r="G370" s="16">
        <f>VLOOKUP($C370,'Growth rate'!$B$3:$T$93,3,FALSE)*VLOOKUP($E370,BY_RES_Demand_Drivers!$A$5:$I$100,8,FALSE)</f>
        <v>0.85485368434052211</v>
      </c>
      <c r="H370" s="16">
        <f>VLOOKUP($C370,'Growth rate'!$B$3:$T$93,3,FALSE)*VLOOKUP($E370,BY_RES_Demand_Drivers!$A$5:$I$100,9,FALSE)</f>
        <v>2.7040762778438996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65.393617910322803</v>
      </c>
      <c r="G371" s="16">
        <f>VLOOKUP($C371,'Growth rate'!$B$3:$T$93,3,FALSE)*VLOOKUP($E371,BY_RES_Demand_Drivers!$A$5:$I$100,8,FALSE)</f>
        <v>0.86596678223694878</v>
      </c>
      <c r="H371" s="16">
        <f>VLOOKUP($C371,'Growth rate'!$B$3:$T$93,3,FALSE)*VLOOKUP($E371,BY_RES_Demand_Drivers!$A$5:$I$100,9,FALSE)</f>
        <v>2.73922926945587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66.243734943156994</v>
      </c>
      <c r="G372" s="16">
        <f>VLOOKUP($C372,'Growth rate'!$B$3:$T$93,3,FALSE)*VLOOKUP($E372,BY_RES_Demand_Drivers!$A$5:$I$100,8,FALSE)</f>
        <v>0.87722435040602909</v>
      </c>
      <c r="H372" s="16">
        <f>VLOOKUP($C372,'Growth rate'!$B$3:$T$93,3,FALSE)*VLOOKUP($E372,BY_RES_Demand_Drivers!$A$5:$I$100,9,FALSE)</f>
        <v>2.7748392499587959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67.104903497418036</v>
      </c>
      <c r="G373" s="16">
        <f>VLOOKUP($C373,'Growth rate'!$B$3:$T$93,3,FALSE)*VLOOKUP($E373,BY_RES_Demand_Drivers!$A$5:$I$100,8,FALSE)</f>
        <v>0.88862826696130737</v>
      </c>
      <c r="H373" s="16">
        <f>VLOOKUP($C373,'Growth rate'!$B$3:$T$93,3,FALSE)*VLOOKUP($E373,BY_RES_Demand_Drivers!$A$5:$I$100,9,FALSE)</f>
        <v>2.8109121602082605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67.977267242884466</v>
      </c>
      <c r="G374" s="16">
        <f>VLOOKUP($C374,'Growth rate'!$B$3:$T$93,3,FALSE)*VLOOKUP($E374,BY_RES_Demand_Drivers!$A$5:$I$100,8,FALSE)</f>
        <v>0.90018043443180429</v>
      </c>
      <c r="H374" s="16">
        <f>VLOOKUP($C374,'Growth rate'!$B$3:$T$93,3,FALSE)*VLOOKUP($E374,BY_RES_Demand_Drivers!$A$5:$I$100,9,FALSE)</f>
        <v>2.8474540182909673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68.860971717041963</v>
      </c>
      <c r="G375" s="16">
        <f>VLOOKUP($C375,'Growth rate'!$B$3:$T$93,3,FALSE)*VLOOKUP($E375,BY_RES_Demand_Drivers!$A$5:$I$100,8,FALSE)</f>
        <v>0.9118827800794177</v>
      </c>
      <c r="H375" s="16">
        <f>VLOOKUP($C375,'Growth rate'!$B$3:$T$93,3,FALSE)*VLOOKUP($E375,BY_RES_Demand_Drivers!$A$5:$I$100,9,FALSE)</f>
        <v>2.88447092052875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69.756164349363488</v>
      </c>
      <c r="G376" s="16">
        <f>VLOOKUP($C376,'Growth rate'!$B$3:$T$93,3,FALSE)*VLOOKUP($E376,BY_RES_Demand_Drivers!$A$5:$I$100,8,FALSE)</f>
        <v>0.92373725622045</v>
      </c>
      <c r="H376" s="16">
        <f>VLOOKUP($C376,'Growth rate'!$B$3:$T$93,3,FALSE)*VLOOKUP($E376,BY_RES_Demand_Drivers!$A$5:$I$100,9,FALSE)</f>
        <v>2.9219690424956233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70.662994485905216</v>
      </c>
      <c r="G377" s="16">
        <f>VLOOKUP($C377,'Growth rate'!$B$3:$T$93,3,FALSE)*VLOOKUP($E377,BY_RES_Demand_Drivers!$A$5:$I$100,8,FALSE)</f>
        <v>0.93574584055131582</v>
      </c>
      <c r="H377" s="16">
        <f>VLOOKUP($C377,'Growth rate'!$B$3:$T$93,3,FALSE)*VLOOKUP($E377,BY_RES_Demand_Drivers!$A$5:$I$100,9,FALSE)</f>
        <v>2.9599546400480659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71.581613414221962</v>
      </c>
      <c r="G378" s="16">
        <f>VLOOKUP($C378,'Growth rate'!$B$3:$T$93,3,FALSE)*VLOOKUP($E378,BY_RES_Demand_Drivers!$A$5:$I$100,8,FALSE)</f>
        <v>0.94791053647848278</v>
      </c>
      <c r="H378" s="16">
        <f>VLOOKUP($C378,'Growth rate'!$B$3:$T$93,3,FALSE)*VLOOKUP($E378,BY_RES_Demand_Drivers!$A$5:$I$100,9,FALSE)</f>
        <v>2.9984340503686906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72.512174388606837</v>
      </c>
      <c r="G379" s="16">
        <f>VLOOKUP($C379,'Growth rate'!$B$3:$T$93,3,FALSE)*VLOOKUP($E379,BY_RES_Demand_Drivers!$A$5:$I$100,8,FALSE)</f>
        <v>0.96023337345270288</v>
      </c>
      <c r="H379" s="16">
        <f>VLOOKUP($C379,'Growth rate'!$B$3:$T$93,3,FALSE)*VLOOKUP($E379,BY_RES_Demand_Drivers!$A$5:$I$100,9,FALSE)</f>
        <v>3.037413693023483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73.454832655658734</v>
      </c>
      <c r="G380" s="16">
        <f>VLOOKUP($C380,'Growth rate'!$B$3:$T$93,3,FALSE)*VLOOKUP($E380,BY_RES_Demand_Drivers!$A$5:$I$100,8,FALSE)</f>
        <v>0.97271640730758802</v>
      </c>
      <c r="H380" s="16">
        <f>VLOOKUP($C380,'Growth rate'!$B$3:$T$93,3,FALSE)*VLOOKUP($E380,BY_RES_Demand_Drivers!$A$5:$I$100,9,FALSE)</f>
        <v>3.0769000710327883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74.409745480182281</v>
      </c>
      <c r="G381" s="16">
        <f>VLOOKUP($C381,'Growth rate'!$B$3:$T$93,3,FALSE)*VLOOKUP($E381,BY_RES_Demand_Drivers!$A$5:$I$100,8,FALSE)</f>
        <v>0.98536172060258653</v>
      </c>
      <c r="H381" s="16">
        <f>VLOOKUP($C381,'Growth rate'!$B$3:$T$93,3,FALSE)*VLOOKUP($E381,BY_RES_Demand_Drivers!$A$5:$I$100,9,FALSE)</f>
        <v>3.1168997719562141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75.377072171424643</v>
      </c>
      <c r="G382" s="16">
        <f>VLOOKUP($C382,'Growth rate'!$B$3:$T$93,3,FALSE)*VLOOKUP($E382,BY_RES_Demand_Drivers!$A$5:$I$100,8,FALSE)</f>
        <v>0.99817142297041994</v>
      </c>
      <c r="H382" s="16">
        <f>VLOOKUP($C382,'Growth rate'!$B$3:$T$93,3,FALSE)*VLOOKUP($E382,BY_RES_Demand_Drivers!$A$5:$I$100,9,FALSE)</f>
        <v>3.1574194689916442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76.356974109653152</v>
      </c>
      <c r="G383" s="16">
        <f>VLOOKUP($C383,'Growth rate'!$B$3:$T$93,3,FALSE)*VLOOKUP($E383,BY_RES_Demand_Drivers!$A$5:$I$100,8,FALSE)</f>
        <v>1.0111476514690354</v>
      </c>
      <c r="H383" s="16">
        <f>VLOOKUP($C383,'Growth rate'!$B$3:$T$93,3,FALSE)*VLOOKUP($E383,BY_RES_Demand_Drivers!$A$5:$I$100,9,FALSE)</f>
        <v>3.1984659220885354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77.349614773078628</v>
      </c>
      <c r="G384" s="16">
        <f>VLOOKUP($C384,'Growth rate'!$B$3:$T$93,3,FALSE)*VLOOKUP($E384,BY_RES_Demand_Drivers!$A$5:$I$100,8,FALSE)</f>
        <v>1.0242925709381325</v>
      </c>
      <c r="H384" s="16">
        <f>VLOOKUP($C384,'Growth rate'!$B$3:$T$93,3,FALSE)*VLOOKUP($E384,BY_RES_Demand_Drivers!$A$5:$I$100,9,FALSE)</f>
        <v>3.2400459790756857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78.355159765128647</v>
      </c>
      <c r="G385" s="16">
        <f>VLOOKUP($C385,'Growth rate'!$B$3:$T$93,3,FALSE)*VLOOKUP($E385,BY_RES_Demand_Drivers!$A$5:$I$100,8,FALSE)</f>
        <v>1.0376083743603282</v>
      </c>
      <c r="H385" s="16">
        <f>VLOOKUP($C385,'Growth rate'!$B$3:$T$93,3,FALSE)*VLOOKUP($E385,BY_RES_Demand_Drivers!$A$5:$I$100,9,FALSE)</f>
        <v>3.282166576803669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79.373776842075301</v>
      </c>
      <c r="G386" s="16">
        <f>VLOOKUP($C386,'Growth rate'!$B$3:$T$93,3,FALSE)*VLOOKUP($E386,BY_RES_Demand_Drivers!$A$5:$I$100,8,FALSE)</f>
        <v>1.0510972832270125</v>
      </c>
      <c r="H386" s="16">
        <f>VLOOKUP($C386,'Growth rate'!$B$3:$T$93,3,FALSE)*VLOOKUP($E386,BY_RES_Demand_Drivers!$A$5:$I$100,9,FALSE)</f>
        <v>3.3248347423021167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80.405635941022283</v>
      </c>
      <c r="G387" s="16">
        <f>VLOOKUP($C387,'Growth rate'!$B$3:$T$93,3,FALSE)*VLOOKUP($E387,BY_RES_Demand_Drivers!$A$5:$I$100,8,FALSE)</f>
        <v>1.0647615479089634</v>
      </c>
      <c r="H387" s="16">
        <f>VLOOKUP($C387,'Growth rate'!$B$3:$T$93,3,FALSE)*VLOOKUP($E387,BY_RES_Demand_Drivers!$A$5:$I$100,9,FALSE)</f>
        <v>3.3680575939520438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81.450909208255553</v>
      </c>
      <c r="G388" s="16">
        <f>VLOOKUP($C388,'Growth rate'!$B$3:$T$93,3,FALSE)*VLOOKUP($E388,BY_RES_Demand_Drivers!$A$5:$I$100,8,FALSE)</f>
        <v>1.0786034480317799</v>
      </c>
      <c r="H388" s="16">
        <f>VLOOKUP($C388,'Growth rate'!$B$3:$T$93,3,FALSE)*VLOOKUP($E388,BY_RES_Demand_Drivers!$A$5:$I$100,9,FALSE)</f>
        <v>3.4118423426734199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82.509771027962856</v>
      </c>
      <c r="G389" s="16">
        <f>VLOOKUP($C389,'Growth rate'!$B$3:$T$93,3,FALSE)*VLOOKUP($E389,BY_RES_Demand_Drivers!$A$5:$I$100,8,FALSE)</f>
        <v>1.0926252928561928</v>
      </c>
      <c r="H389" s="16">
        <f>VLOOKUP($C389,'Growth rate'!$B$3:$T$93,3,FALSE)*VLOOKUP($E389,BY_RES_Demand_Drivers!$A$5:$I$100,9,FALSE)</f>
        <v>3.4561962931281736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83.582398051326379</v>
      </c>
      <c r="G390" s="16">
        <f>VLOOKUP($C390,'Growth rate'!$B$3:$T$93,3,FALSE)*VLOOKUP($E390,BY_RES_Demand_Drivers!$A$5:$I$100,8,FALSE)</f>
        <v>1.1068294216633232</v>
      </c>
      <c r="H390" s="16">
        <f>VLOOKUP($C390,'Growth rate'!$B$3:$T$93,3,FALSE)*VLOOKUP($E390,BY_RES_Demand_Drivers!$A$5:$I$100,9,FALSE)</f>
        <v>3.5011268449388395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84.668969225993621</v>
      </c>
      <c r="G391" s="16">
        <f>VLOOKUP($C391,'Growth rate'!$B$3:$T$93,3,FALSE)*VLOOKUP($E391,BY_RES_Demand_Drivers!$A$5:$I$100,8,FALSE)</f>
        <v>1.1212182041449463</v>
      </c>
      <c r="H391" s="16">
        <f>VLOOKUP($C391,'Growth rate'!$B$3:$T$93,3,FALSE)*VLOOKUP($E391,BY_RES_Demand_Drivers!$A$5:$I$100,9,FALSE)</f>
        <v>3.5466414939230444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85.769665825931526</v>
      </c>
      <c r="G392" s="16">
        <f>VLOOKUP($C392,'Growth rate'!$B$3:$T$93,3,FALSE)*VLOOKUP($E392,BY_RES_Demand_Drivers!$A$5:$I$100,8,FALSE)</f>
        <v>1.1357940407988305</v>
      </c>
      <c r="H392" s="16">
        <f>VLOOKUP($C392,'Growth rate'!$B$3:$T$93,3,FALSE)*VLOOKUP($E392,BY_RES_Demand_Drivers!$A$5:$I$100,9,FALSE)</f>
        <v>3.5927478333440437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86.884671481668619</v>
      </c>
      <c r="G393" s="16">
        <f>VLOOKUP($C393,'Growth rate'!$B$3:$T$93,3,FALSE)*VLOOKUP($E393,BY_RES_Demand_Drivers!$A$5:$I$100,8,FALSE)</f>
        <v>1.1505593633292153</v>
      </c>
      <c r="H393" s="16">
        <f>VLOOKUP($C393,'Growth rate'!$B$3:$T$93,3,FALSE)*VLOOKUP($E393,BY_RES_Demand_Drivers!$A$5:$I$100,9,FALSE)</f>
        <v>3.639453555177516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88.014172210930312</v>
      </c>
      <c r="G394" s="16">
        <f>VLOOKUP($C394,'Growth rate'!$B$3:$T$93,3,FALSE)*VLOOKUP($E394,BY_RES_Demand_Drivers!$A$5:$I$100,8,FALSE)</f>
        <v>1.165516635052495</v>
      </c>
      <c r="H394" s="16">
        <f>VLOOKUP($C394,'Growth rate'!$B$3:$T$93,3,FALSE)*VLOOKUP($E394,BY_RES_Demand_Drivers!$A$5:$I$100,9,FALSE)</f>
        <v>3.6867664513948233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89.158356449672397</v>
      </c>
      <c r="G395" s="16">
        <f>VLOOKUP($C395,'Growth rate'!$B$3:$T$93,3,FALSE)*VLOOKUP($E395,BY_RES_Demand_Drivers!$A$5:$I$100,8,FALSE)</f>
        <v>1.1806683513081773</v>
      </c>
      <c r="H395" s="16">
        <f>VLOOKUP($C395,'Growth rate'!$B$3:$T$93,3,FALSE)*VLOOKUP($E395,BY_RES_Demand_Drivers!$A$5:$I$100,9,FALSE)</f>
        <v>3.7346944152629558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90.317415083518128</v>
      </c>
      <c r="G396" s="16">
        <f>VLOOKUP($C396,'Growth rate'!$B$3:$T$93,3,FALSE)*VLOOKUP($E396,BY_RES_Demand_Drivers!$A$5:$I$100,8,FALSE)</f>
        <v>1.1960170398751835</v>
      </c>
      <c r="H396" s="16">
        <f>VLOOKUP($C396,'Growth rate'!$B$3:$T$93,3,FALSE)*VLOOKUP($E396,BY_RES_Demand_Drivers!$A$5:$I$100,9,FALSE)</f>
        <v>3.7832454426613737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91.491541479603853</v>
      </c>
      <c r="G397" s="16">
        <f>VLOOKUP($C397,'Growth rate'!$B$3:$T$93,3,FALSE)*VLOOKUP($E397,BY_RES_Demand_Drivers!$A$5:$I$100,8,FALSE)</f>
        <v>1.2115652613935606</v>
      </c>
      <c r="H397" s="16">
        <f>VLOOKUP($C397,'Growth rate'!$B$3:$T$93,3,FALSE)*VLOOKUP($E397,BY_RES_Demand_Drivers!$A$5:$I$100,9,FALSE)</f>
        <v>3.8324276334159713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92.680931518838705</v>
      </c>
      <c r="G398" s="16">
        <f>VLOOKUP($C398,'Growth rate'!$B$3:$T$93,3,FALSE)*VLOOKUP($E398,BY_RES_Demand_Drivers!$A$5:$I$100,8,FALSE)</f>
        <v>1.2273156097916769</v>
      </c>
      <c r="H398" s="16">
        <f>VLOOKUP($C398,'Growth rate'!$B$3:$T$93,3,FALSE)*VLOOKUP($E398,BY_RES_Demand_Drivers!$A$5:$I$100,9,FALSE)</f>
        <v>3.8822491926503786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93.885783628583582</v>
      </c>
      <c r="G399" s="16">
        <f>VLOOKUP($C399,'Growth rate'!$B$3:$T$93,3,FALSE)*VLOOKUP($E399,BY_RES_Demand_Drivers!$A$5:$I$100,8,FALSE)</f>
        <v>1.2432707127189686</v>
      </c>
      <c r="H399" s="16">
        <f>VLOOKUP($C399,'Growth rate'!$B$3:$T$93,3,FALSE)*VLOOKUP($E399,BY_RES_Demand_Drivers!$A$5:$I$100,9,FALSE)</f>
        <v>3.9327184321548327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95.106298815755167</v>
      </c>
      <c r="G400" s="16">
        <f>VLOOKUP($C400,'Growth rate'!$B$3:$T$93,3,FALSE)*VLOOKUP($E400,BY_RES_Demand_Drivers!$A$5:$I$100,8,FALSE)</f>
        <v>1.2594332319843149</v>
      </c>
      <c r="H400" s="16">
        <f>VLOOKUP($C400,'Growth rate'!$B$3:$T$93,3,FALSE)*VLOOKUP($E400,BY_RES_Demand_Drivers!$A$5:$I$100,9,FALSE)</f>
        <v>3.9838437717728454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96.342680700359978</v>
      </c>
      <c r="G401" s="16">
        <f>VLOOKUP($C401,'Growth rate'!$B$3:$T$93,3,FALSE)*VLOOKUP($E401,BY_RES_Demand_Drivers!$A$5:$I$100,8,FALSE)</f>
        <v>1.2758058640001111</v>
      </c>
      <c r="H401" s="16">
        <f>VLOOKUP($C401,'Growth rate'!$B$3:$T$93,3,FALSE)*VLOOKUP($E401,BY_RES_Demand_Drivers!$A$5:$I$100,9,FALSE)</f>
        <v>4.035633740805892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97.595135549464658</v>
      </c>
      <c r="G402" s="16">
        <f>VLOOKUP($C402,'Growth rate'!$B$3:$T$93,3,FALSE)*VLOOKUP($E402,BY_RES_Demand_Drivers!$A$5:$I$100,8,FALSE)</f>
        <v>1.2923913402321123</v>
      </c>
      <c r="H402" s="16">
        <f>VLOOKUP($C402,'Growth rate'!$B$3:$T$93,3,FALSE)*VLOOKUP($E402,BY_RES_Demand_Drivers!$A$5:$I$100,9,FALSE)</f>
        <v>4.0880969794363686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98.863872311607679</v>
      </c>
      <c r="G403" s="16">
        <f>VLOOKUP($C403,'Growth rate'!$B$3:$T$93,3,FALSE)*VLOOKUP($E403,BY_RES_Demand_Drivers!$A$5:$I$100,8,FALSE)</f>
        <v>1.3091924276551297</v>
      </c>
      <c r="H403" s="16">
        <f>VLOOKUP($C403,'Growth rate'!$B$3:$T$93,3,FALSE)*VLOOKUP($E403,BY_RES_Demand_Drivers!$A$5:$I$100,9,FALSE)</f>
        <v>4.1412422401690403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100.14910265165855</v>
      </c>
      <c r="G404" s="16">
        <f>VLOOKUP($C404,'Growth rate'!$B$3:$T$93,3,FALSE)*VLOOKUP($E404,BY_RES_Demand_Drivers!$A$5:$I$100,8,FALSE)</f>
        <v>1.3262119292146461</v>
      </c>
      <c r="H404" s="16">
        <f>VLOOKUP($C404,'Growth rate'!$B$3:$T$93,3,FALSE)*VLOOKUP($E404,BY_RES_Demand_Drivers!$A$5:$I$100,9,FALSE)</f>
        <v>4.1950783892912371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101.45104098613011</v>
      </c>
      <c r="G405" s="16">
        <f>VLOOKUP($C405,'Growth rate'!$B$3:$T$93,3,FALSE)*VLOOKUP($E405,BY_RES_Demand_Drivers!$A$5:$I$100,8,FALSE)</f>
        <v>1.3434526842944363</v>
      </c>
      <c r="H405" s="16">
        <f>VLOOKUP($C405,'Growth rate'!$B$3:$T$93,3,FALSE)*VLOOKUP($E405,BY_RES_Demand_Drivers!$A$5:$I$100,9,FALSE)</f>
        <v>4.2496144083520226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102.76990451894979</v>
      </c>
      <c r="G406" s="16">
        <f>VLOOKUP($C406,'Growth rate'!$B$3:$T$93,3,FALSE)*VLOOKUP($E406,BY_RES_Demand_Drivers!$A$5:$I$100,8,FALSE)</f>
        <v>1.360917569190264</v>
      </c>
      <c r="H406" s="16">
        <f>VLOOKUP($C406,'Growth rate'!$B$3:$T$93,3,FALSE)*VLOOKUP($E406,BY_RES_Demand_Drivers!$A$5:$I$100,9,FALSE)</f>
        <v>4.3048593956605989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104.10591327769612</v>
      </c>
      <c r="G407" s="16">
        <f>VLOOKUP($C407,'Growth rate'!$B$3:$T$93,3,FALSE)*VLOOKUP($E407,BY_RES_Demand_Drivers!$A$5:$I$100,8,FALSE)</f>
        <v>1.3786094975897372</v>
      </c>
      <c r="H407" s="16">
        <f>VLOOKUP($C407,'Growth rate'!$B$3:$T$93,3,FALSE)*VLOOKUP($E407,BY_RES_Demand_Drivers!$A$5:$I$100,9,FALSE)</f>
        <v>4.3608225678041865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105.45929015030616</v>
      </c>
      <c r="G408" s="16">
        <f>VLOOKUP($C408,'Growth rate'!$B$3:$T$93,3,FALSE)*VLOOKUP($E408,BY_RES_Demand_Drivers!$A$5:$I$100,8,FALSE)</f>
        <v>1.3965314210584034</v>
      </c>
      <c r="H408" s="16">
        <f>VLOOKUP($C408,'Growth rate'!$B$3:$T$93,3,FALSE)*VLOOKUP($E408,BY_RES_Demand_Drivers!$A$5:$I$100,9,FALSE)</f>
        <v>4.4175132611856398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106.83026092226012</v>
      </c>
      <c r="G409" s="16">
        <f>VLOOKUP($C409,'Growth rate'!$B$3:$T$93,3,FALSE)*VLOOKUP($E409,BY_RES_Demand_Drivers!$A$5:$I$100,8,FALSE)</f>
        <v>1.4146863295321626</v>
      </c>
      <c r="H409" s="16">
        <f>VLOOKUP($C409,'Growth rate'!$B$3:$T$93,3,FALSE)*VLOOKUP($E409,BY_RES_Demand_Drivers!$A$5:$I$100,9,FALSE)</f>
        <v>4.4749409335810526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108.21905431424949</v>
      </c>
      <c r="G410" s="16">
        <f>VLOOKUP($C410,'Growth rate'!$B$3:$T$93,3,FALSE)*VLOOKUP($E410,BY_RES_Demand_Drivers!$A$5:$I$100,8,FALSE)</f>
        <v>1.4330772518160806</v>
      </c>
      <c r="H410" s="16">
        <f>VLOOKUP($C410,'Growth rate'!$B$3:$T$93,3,FALSE)*VLOOKUP($E410,BY_RES_Demand_Drivers!$A$5:$I$100,9,FALSE)</f>
        <v>4.5331151657176054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109.62590202033472</v>
      </c>
      <c r="G411" s="16">
        <f>VLOOKUP($C411,'Growth rate'!$B$3:$T$93,3,FALSE)*VLOOKUP($E411,BY_RES_Demand_Drivers!$A$5:$I$100,8,FALSE)</f>
        <v>1.4517072560896895</v>
      </c>
      <c r="H411" s="16">
        <f>VLOOKUP($C411,'Growth rate'!$B$3:$T$93,3,FALSE)*VLOOKUP($E411,BY_RES_Demand_Drivers!$A$5:$I$100,9,FALSE)</f>
        <v>4.5920456628719339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111.05103874659906</v>
      </c>
      <c r="G412" s="16">
        <f>VLOOKUP($C412,'Growth rate'!$B$3:$T$93,3,FALSE)*VLOOKUP($E412,BY_RES_Demand_Drivers!$A$5:$I$100,8,FALSE)</f>
        <v>1.4705794504188552</v>
      </c>
      <c r="H412" s="16">
        <f>VLOOKUP($C412,'Growth rate'!$B$3:$T$93,3,FALSE)*VLOOKUP($E412,BY_RES_Demand_Drivers!$A$5:$I$100,9,FALSE)</f>
        <v>4.6517422564892685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112.49470225030484</v>
      </c>
      <c r="G413" s="16">
        <f>VLOOKUP($C413,'Growth rate'!$B$3:$T$93,3,FALSE)*VLOOKUP($E413,BY_RES_Demand_Drivers!$A$5:$I$100,8,FALSE)</f>
        <v>1.4896969832743001</v>
      </c>
      <c r="H413" s="16">
        <f>VLOOKUP($C413,'Growth rate'!$B$3:$T$93,3,FALSE)*VLOOKUP($E413,BY_RES_Demand_Drivers!$A$5:$I$100,9,FALSE)</f>
        <v>4.7122149058236289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65.649575686091296</v>
      </c>
      <c r="G414" s="16">
        <f>VLOOKUP($C414,'Growth rate'!$B$3:$T$93,3,FALSE)*VLOOKUP($E414,BY_RES_Demand_Drivers!$A$5:$I$100,8,FALSE)</f>
        <v>2.7098309264301701</v>
      </c>
      <c r="H414" s="16">
        <f>VLOOKUP($C414,'Growth rate'!$B$3:$T$93,3,FALSE)*VLOOKUP($E414,BY_RES_Demand_Drivers!$A$5:$I$100,9,FALSE)</f>
        <v>8.5842850487173905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64.941929024006669</v>
      </c>
      <c r="G415" s="16">
        <f>VLOOKUP($C415,'Growth rate'!$B$3:$T$93,3,FALSE)*VLOOKUP($E415,BY_RES_Demand_Drivers!$A$5:$I$100,8,FALSE)</f>
        <v>2.680621250817472</v>
      </c>
      <c r="H415" s="16">
        <f>VLOOKUP($C415,'Growth rate'!$B$3:$T$93,3,FALSE)*VLOOKUP($E415,BY_RES_Demand_Drivers!$A$5:$I$100,9,FALSE)</f>
        <v>8.4917537475227842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65.78617410131875</v>
      </c>
      <c r="G416" s="16">
        <f>VLOOKUP($C416,'Growth rate'!$B$3:$T$93,3,FALSE)*VLOOKUP($E416,BY_RES_Demand_Drivers!$A$5:$I$100,8,FALSE)</f>
        <v>2.715469327078099</v>
      </c>
      <c r="H416" s="16">
        <f>VLOOKUP($C416,'Growth rate'!$B$3:$T$93,3,FALSE)*VLOOKUP($E416,BY_RES_Demand_Drivers!$A$5:$I$100,9,FALSE)</f>
        <v>8.6021465462405793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66.641394364635886</v>
      </c>
      <c r="G417" s="16">
        <f>VLOOKUP($C417,'Growth rate'!$B$3:$T$93,3,FALSE)*VLOOKUP($E417,BY_RES_Demand_Drivers!$A$5:$I$100,8,FALSE)</f>
        <v>2.7507704283301138</v>
      </c>
      <c r="H417" s="16">
        <f>VLOOKUP($C417,'Growth rate'!$B$3:$T$93,3,FALSE)*VLOOKUP($E417,BY_RES_Demand_Drivers!$A$5:$I$100,9,FALSE)</f>
        <v>8.7139744513417057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67.507732491376146</v>
      </c>
      <c r="G418" s="16">
        <f>VLOOKUP($C418,'Growth rate'!$B$3:$T$93,3,FALSE)*VLOOKUP($E418,BY_RES_Demand_Drivers!$A$5:$I$100,8,FALSE)</f>
        <v>2.7865304438984047</v>
      </c>
      <c r="H418" s="16">
        <f>VLOOKUP($C418,'Growth rate'!$B$3:$T$93,3,FALSE)*VLOOKUP($E418,BY_RES_Demand_Drivers!$A$5:$I$100,9,FALSE)</f>
        <v>8.8272561192091459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68.385333013764026</v>
      </c>
      <c r="G419" s="16">
        <f>VLOOKUP($C419,'Growth rate'!$B$3:$T$93,3,FALSE)*VLOOKUP($E419,BY_RES_Demand_Drivers!$A$5:$I$100,8,FALSE)</f>
        <v>2.8227553396690839</v>
      </c>
      <c r="H419" s="16">
        <f>VLOOKUP($C419,'Growth rate'!$B$3:$T$93,3,FALSE)*VLOOKUP($E419,BY_RES_Demand_Drivers!$A$5:$I$100,9,FALSE)</f>
        <v>8.9420104487588645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69.274342342942944</v>
      </c>
      <c r="G420" s="16">
        <f>VLOOKUP($C420,'Growth rate'!$B$3:$T$93,3,FALSE)*VLOOKUP($E420,BY_RES_Demand_Drivers!$A$5:$I$100,8,FALSE)</f>
        <v>2.8594511590847813</v>
      </c>
      <c r="H420" s="16">
        <f>VLOOKUP($C420,'Growth rate'!$B$3:$T$93,3,FALSE)*VLOOKUP($E420,BY_RES_Demand_Drivers!$A$5:$I$100,9,FALSE)</f>
        <v>9.0582565845927281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70.174908793401201</v>
      </c>
      <c r="G421" s="16">
        <f>VLOOKUP($C421,'Growth rate'!$B$3:$T$93,3,FALSE)*VLOOKUP($E421,BY_RES_Demand_Drivers!$A$5:$I$100,8,FALSE)</f>
        <v>2.8966240241528838</v>
      </c>
      <c r="H421" s="16">
        <f>VLOOKUP($C421,'Growth rate'!$B$3:$T$93,3,FALSE)*VLOOKUP($E421,BY_RES_Demand_Drivers!$A$5:$I$100,9,FALSE)</f>
        <v>9.1760139201924336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71.087182607715405</v>
      </c>
      <c r="G422" s="16">
        <f>VLOOKUP($C422,'Growth rate'!$B$3:$T$93,3,FALSE)*VLOOKUP($E422,BY_RES_Demand_Drivers!$A$5:$I$100,8,FALSE)</f>
        <v>2.9342801364668705</v>
      </c>
      <c r="H422" s="16">
        <f>VLOOKUP($C422,'Growth rate'!$B$3:$T$93,3,FALSE)*VLOOKUP($E422,BY_RES_Demand_Drivers!$A$5:$I$100,9,FALSE)</f>
        <v>9.2953021011549346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72.011315981615695</v>
      </c>
      <c r="G423" s="16">
        <f>VLOOKUP($C423,'Growth rate'!$B$3:$T$93,3,FALSE)*VLOOKUP($E423,BY_RES_Demand_Drivers!$A$5:$I$100,8,FALSE)</f>
        <v>2.9724257782409396</v>
      </c>
      <c r="H423" s="16">
        <f>VLOOKUP($C423,'Growth rate'!$B$3:$T$93,3,FALSE)*VLOOKUP($E423,BY_RES_Demand_Drivers!$A$5:$I$100,9,FALSE)</f>
        <v>9.4161410284699461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72.947463089376683</v>
      </c>
      <c r="G424" s="16">
        <f>VLOOKUP($C424,'Growth rate'!$B$3:$T$93,3,FALSE)*VLOOKUP($E424,BY_RES_Demand_Drivers!$A$5:$I$100,8,FALSE)</f>
        <v>3.0110673133580712</v>
      </c>
      <c r="H424" s="16">
        <f>VLOOKUP($C424,'Growth rate'!$B$3:$T$93,3,FALSE)*VLOOKUP($E424,BY_RES_Demand_Drivers!$A$5:$I$100,9,FALSE)</f>
        <v>9.5385508618400543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73.895780109538578</v>
      </c>
      <c r="G425" s="16">
        <f>VLOOKUP($C425,'Growth rate'!$B$3:$T$93,3,FALSE)*VLOOKUP($E425,BY_RES_Demand_Drivers!$A$5:$I$100,8,FALSE)</f>
        <v>3.0502111884317258</v>
      </c>
      <c r="H425" s="16">
        <f>VLOOKUP($C425,'Growth rate'!$B$3:$T$93,3,FALSE)*VLOOKUP($E425,BY_RES_Demand_Drivers!$A$5:$I$100,9,FALSE)</f>
        <v>9.6625520230439736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74.856425250962573</v>
      </c>
      <c r="G426" s="16">
        <f>VLOOKUP($C426,'Growth rate'!$B$3:$T$93,3,FALSE)*VLOOKUP($E426,BY_RES_Demand_Drivers!$A$5:$I$100,8,FALSE)</f>
        <v>3.0898639338813378</v>
      </c>
      <c r="H426" s="16">
        <f>VLOOKUP($C426,'Growth rate'!$B$3:$T$93,3,FALSE)*VLOOKUP($E426,BY_RES_Demand_Drivers!$A$5:$I$100,9,FALSE)</f>
        <v>9.7881651993435455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75.829558779225081</v>
      </c>
      <c r="G427" s="16">
        <f>VLOOKUP($C427,'Growth rate'!$B$3:$T$93,3,FALSE)*VLOOKUP($E427,BY_RES_Demand_Drivers!$A$5:$I$100,8,FALSE)</f>
        <v>3.1300321650217953</v>
      </c>
      <c r="H427" s="16">
        <f>VLOOKUP($C427,'Growth rate'!$B$3:$T$93,3,FALSE)*VLOOKUP($E427,BY_RES_Demand_Drivers!$A$5:$I$100,9,FALSE)</f>
        <v>9.9154113469350111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76.815343043355</v>
      </c>
      <c r="G428" s="16">
        <f>VLOOKUP($C428,'Growth rate'!$B$3:$T$93,3,FALSE)*VLOOKUP($E428,BY_RES_Demand_Drivers!$A$5:$I$100,8,FALSE)</f>
        <v>3.1707225831670778</v>
      </c>
      <c r="H428" s="16">
        <f>VLOOKUP($C428,'Growth rate'!$B$3:$T$93,3,FALSE)*VLOOKUP($E428,BY_RES_Demand_Drivers!$A$5:$I$100,9,FALSE)</f>
        <v>10.044311694445163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77.813942502918607</v>
      </c>
      <c r="G429" s="16">
        <f>VLOOKUP($C429,'Growth rate'!$B$3:$T$93,3,FALSE)*VLOOKUP($E429,BY_RES_Demand_Drivers!$A$5:$I$100,8,FALSE)</f>
        <v>3.2119419767482498</v>
      </c>
      <c r="H429" s="16">
        <f>VLOOKUP($C429,'Growth rate'!$B$3:$T$93,3,FALSE)*VLOOKUP($E429,BY_RES_Demand_Drivers!$A$5:$I$100,9,FALSE)</f>
        <v>10.174887746472949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78.82552375545653</v>
      </c>
      <c r="G430" s="16">
        <f>VLOOKUP($C430,'Growth rate'!$B$3:$T$93,3,FALSE)*VLOOKUP($E430,BY_RES_Demand_Drivers!$A$5:$I$100,8,FALSE)</f>
        <v>3.2536972224459766</v>
      </c>
      <c r="H430" s="16">
        <f>VLOOKUP($C430,'Growth rate'!$B$3:$T$93,3,FALSE)*VLOOKUP($E430,BY_RES_Demand_Drivers!$A$5:$I$100,9,FALSE)</f>
        <v>10.307161287177097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79.850255564277461</v>
      </c>
      <c r="G431" s="16">
        <f>VLOOKUP($C431,'Growth rate'!$B$3:$T$93,3,FALSE)*VLOOKUP($E431,BY_RES_Demand_Drivers!$A$5:$I$100,8,FALSE)</f>
        <v>3.2959952863377739</v>
      </c>
      <c r="H431" s="16">
        <f>VLOOKUP($C431,'Growth rate'!$B$3:$T$93,3,FALSE)*VLOOKUP($E431,BY_RES_Demand_Drivers!$A$5:$I$100,9,FALSE)</f>
        <v>10.441154383910398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80.888308886613061</v>
      </c>
      <c r="G432" s="16">
        <f>VLOOKUP($C432,'Growth rate'!$B$3:$T$93,3,FALSE)*VLOOKUP($E432,BY_RES_Demand_Drivers!$A$5:$I$100,8,FALSE)</f>
        <v>3.338843225060165</v>
      </c>
      <c r="H432" s="16">
        <f>VLOOKUP($C432,'Growth rate'!$B$3:$T$93,3,FALSE)*VLOOKUP($E432,BY_RES_Demand_Drivers!$A$5:$I$100,9,FALSE)</f>
        <v>10.576889390901233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81.939856902139027</v>
      </c>
      <c r="G433" s="16">
        <f>VLOOKUP($C433,'Growth rate'!$B$3:$T$93,3,FALSE)*VLOOKUP($E433,BY_RES_Demand_Drivers!$A$5:$I$100,8,FALSE)</f>
        <v>3.3822481869859464</v>
      </c>
      <c r="H433" s="16">
        <f>VLOOKUP($C433,'Growth rate'!$B$3:$T$93,3,FALSE)*VLOOKUP($E433,BY_RES_Demand_Drivers!$A$5:$I$100,9,FALSE)</f>
        <v>10.714388952982947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83.005075041866817</v>
      </c>
      <c r="G434" s="16">
        <f>VLOOKUP($C434,'Growth rate'!$B$3:$T$93,3,FALSE)*VLOOKUP($E434,BY_RES_Demand_Drivers!$A$5:$I$100,8,FALSE)</f>
        <v>3.4262174134167633</v>
      </c>
      <c r="H434" s="16">
        <f>VLOOKUP($C434,'Growth rate'!$B$3:$T$93,3,FALSE)*VLOOKUP($E434,BY_RES_Demand_Drivers!$A$5:$I$100,9,FALSE)</f>
        <v>10.853676009371725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84.084141017411085</v>
      </c>
      <c r="G435" s="16">
        <f>VLOOKUP($C435,'Growth rate'!$B$3:$T$93,3,FALSE)*VLOOKUP($E435,BY_RES_Demand_Drivers!$A$5:$I$100,8,FALSE)</f>
        <v>3.4707582397911811</v>
      </c>
      <c r="H435" s="16">
        <f>VLOOKUP($C435,'Growth rate'!$B$3:$T$93,3,FALSE)*VLOOKUP($E435,BY_RES_Demand_Drivers!$A$5:$I$100,9,FALSE)</f>
        <v>10.994773797493556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85.177234850637433</v>
      </c>
      <c r="G436" s="16">
        <f>VLOOKUP($C436,'Growth rate'!$B$3:$T$93,3,FALSE)*VLOOKUP($E436,BY_RES_Demand_Drivers!$A$5:$I$100,8,FALSE)</f>
        <v>3.5158780969084664</v>
      </c>
      <c r="H436" s="16">
        <f>VLOOKUP($C436,'Growth rate'!$B$3:$T$93,3,FALSE)*VLOOKUP($E436,BY_RES_Demand_Drivers!$A$5:$I$100,9,FALSE)</f>
        <v>11.137705856860972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86.284538903695704</v>
      </c>
      <c r="G437" s="16">
        <f>VLOOKUP($C437,'Growth rate'!$B$3:$T$93,3,FALSE)*VLOOKUP($E437,BY_RES_Demand_Drivers!$A$5:$I$100,8,FALSE)</f>
        <v>3.5615845121682761</v>
      </c>
      <c r="H437" s="16">
        <f>VLOOKUP($C437,'Growth rate'!$B$3:$T$93,3,FALSE)*VLOOKUP($E437,BY_RES_Demand_Drivers!$A$5:$I$100,9,FALSE)</f>
        <v>11.282496033000163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87.406237909443732</v>
      </c>
      <c r="G438" s="16">
        <f>VLOOKUP($C438,'Growth rate'!$B$3:$T$93,3,FALSE)*VLOOKUP($E438,BY_RES_Demand_Drivers!$A$5:$I$100,8,FALSE)</f>
        <v>3.6078851108264631</v>
      </c>
      <c r="H438" s="16">
        <f>VLOOKUP($C438,'Growth rate'!$B$3:$T$93,3,FALSE)*VLOOKUP($E438,BY_RES_Demand_Drivers!$A$5:$I$100,9,FALSE)</f>
        <v>11.429168481429164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88.542519002266488</v>
      </c>
      <c r="G439" s="16">
        <f>VLOOKUP($C439,'Growth rate'!$B$3:$T$93,3,FALSE)*VLOOKUP($E439,BY_RES_Demand_Drivers!$A$5:$I$100,8,FALSE)</f>
        <v>3.6547876172672065</v>
      </c>
      <c r="H439" s="16">
        <f>VLOOKUP($C439,'Growth rate'!$B$3:$T$93,3,FALSE)*VLOOKUP($E439,BY_RES_Demand_Drivers!$A$5:$I$100,9,FALSE)</f>
        <v>11.577747671687741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89.693571749295941</v>
      </c>
      <c r="G440" s="16">
        <f>VLOOKUP($C440,'Growth rate'!$B$3:$T$93,3,FALSE)*VLOOKUP($E440,BY_RES_Demand_Drivers!$A$5:$I$100,8,FALSE)</f>
        <v>3.7022998562916798</v>
      </c>
      <c r="H440" s="16">
        <f>VLOOKUP($C440,'Growth rate'!$B$3:$T$93,3,FALSE)*VLOOKUP($E440,BY_RES_Demand_Drivers!$A$5:$I$100,9,FALSE)</f>
        <v>11.728258391419681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90.859588182036788</v>
      </c>
      <c r="G441" s="16">
        <f>VLOOKUP($C441,'Growth rate'!$B$3:$T$93,3,FALSE)*VLOOKUP($E441,BY_RES_Demand_Drivers!$A$5:$I$100,8,FALSE)</f>
        <v>3.7504297544234713</v>
      </c>
      <c r="H441" s="16">
        <f>VLOOKUP($C441,'Growth rate'!$B$3:$T$93,3,FALSE)*VLOOKUP($E441,BY_RES_Demand_Drivers!$A$5:$I$100,9,FALSE)</f>
        <v>11.880725750508136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92.04076282840326</v>
      </c>
      <c r="G442" s="16">
        <f>VLOOKUP($C442,'Growth rate'!$B$3:$T$93,3,FALSE)*VLOOKUP($E442,BY_RES_Demand_Drivers!$A$5:$I$100,8,FALSE)</f>
        <v>3.7991853412309764</v>
      </c>
      <c r="H442" s="16">
        <f>VLOOKUP($C442,'Growth rate'!$B$3:$T$93,3,FALSE)*VLOOKUP($E442,BY_RES_Demand_Drivers!$A$5:$I$100,9,FALSE)</f>
        <v>12.035175185264741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93.237292745172496</v>
      </c>
      <c r="G443" s="16">
        <f>VLOOKUP($C443,'Growth rate'!$B$3:$T$93,3,FALSE)*VLOOKUP($E443,BY_RES_Demand_Drivers!$A$5:$I$100,8,FALSE)</f>
        <v>3.8485747506669785</v>
      </c>
      <c r="H443" s="16">
        <f>VLOOKUP($C443,'Growth rate'!$B$3:$T$93,3,FALSE)*VLOOKUP($E443,BY_RES_Demand_Drivers!$A$5:$I$100,9,FALSE)</f>
        <v>12.191632462673182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94.449377550859737</v>
      </c>
      <c r="G444" s="16">
        <f>VLOOKUP($C444,'Growth rate'!$B$3:$T$93,3,FALSE)*VLOOKUP($E444,BY_RES_Demand_Drivers!$A$5:$I$100,8,FALSE)</f>
        <v>3.898606222425649</v>
      </c>
      <c r="H444" s="16">
        <f>VLOOKUP($C444,'Growth rate'!$B$3:$T$93,3,FALSE)*VLOOKUP($E444,BY_RES_Demand_Drivers!$A$5:$I$100,9,FALSE)</f>
        <v>12.350123684687933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95.677219459020904</v>
      </c>
      <c r="G445" s="16">
        <f>VLOOKUP($C445,'Growth rate'!$B$3:$T$93,3,FALSE)*VLOOKUP($E445,BY_RES_Demand_Drivers!$A$5:$I$100,8,FALSE)</f>
        <v>3.9492881033171821</v>
      </c>
      <c r="H445" s="16">
        <f>VLOOKUP($C445,'Growth rate'!$B$3:$T$93,3,FALSE)*VLOOKUP($E445,BY_RES_Demand_Drivers!$A$5:$I$100,9,FALSE)</f>
        <v>12.510675292588875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96.921023311988151</v>
      </c>
      <c r="G446" s="16">
        <f>VLOOKUP($C446,'Growth rate'!$B$3:$T$93,3,FALSE)*VLOOKUP($E446,BY_RES_Demand_Drivers!$A$5:$I$100,8,FALSE)</f>
        <v>4.0006288486603054</v>
      </c>
      <c r="H446" s="16">
        <f>VLOOKUP($C446,'Growth rate'!$B$3:$T$93,3,FALSE)*VLOOKUP($E446,BY_RES_Demand_Drivers!$A$5:$I$100,9,FALSE)</f>
        <v>12.673314071392529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98.180996615043995</v>
      </c>
      <c r="G447" s="16">
        <f>VLOOKUP($C447,'Growth rate'!$B$3:$T$93,3,FALSE)*VLOOKUP($E447,BY_RES_Demand_Drivers!$A$5:$I$100,8,FALSE)</f>
        <v>4.0526370236928884</v>
      </c>
      <c r="H447" s="16">
        <f>VLOOKUP($C447,'Growth rate'!$B$3:$T$93,3,FALSE)*VLOOKUP($E447,BY_RES_Demand_Drivers!$A$5:$I$100,9,FALSE)</f>
        <v>12.83806715432063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99.457349571039543</v>
      </c>
      <c r="G448" s="16">
        <f>VLOOKUP($C448,'Growth rate'!$B$3:$T$93,3,FALSE)*VLOOKUP($E448,BY_RES_Demand_Drivers!$A$5:$I$100,8,FALSE)</f>
        <v>4.1053213050008956</v>
      </c>
      <c r="H448" s="16">
        <f>VLOOKUP($C448,'Growth rate'!$B$3:$T$93,3,FALSE)*VLOOKUP($E448,BY_RES_Demand_Drivers!$A$5:$I$100,9,FALSE)</f>
        <v>13.004962027326796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100.75029511546306</v>
      </c>
      <c r="G449" s="16">
        <f>VLOOKUP($C449,'Growth rate'!$B$3:$T$93,3,FALSE)*VLOOKUP($E449,BY_RES_Demand_Drivers!$A$5:$I$100,8,FALSE)</f>
        <v>4.1586904819659072</v>
      </c>
      <c r="H449" s="16">
        <f>VLOOKUP($C449,'Growth rate'!$B$3:$T$93,3,FALSE)*VLOOKUP($E449,BY_RES_Demand_Drivers!$A$5:$I$100,9,FALSE)</f>
        <v>13.174026533682044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102.06004895196406</v>
      </c>
      <c r="G450" s="16">
        <f>VLOOKUP($C450,'Growth rate'!$B$3:$T$93,3,FALSE)*VLOOKUP($E450,BY_RES_Demand_Drivers!$A$5:$I$100,8,FALSE)</f>
        <v>4.2127534582314636</v>
      </c>
      <c r="H450" s="16">
        <f>VLOOKUP($C450,'Growth rate'!$B$3:$T$93,3,FALSE)*VLOOKUP($E450,BY_RES_Demand_Drivers!$A$5:$I$100,9,FALSE)</f>
        <v>13.345288878619908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103.38682958833959</v>
      </c>
      <c r="G451" s="16">
        <f>VLOOKUP($C451,'Growth rate'!$B$3:$T$93,3,FALSE)*VLOOKUP($E451,BY_RES_Demand_Drivers!$A$5:$I$100,8,FALSE)</f>
        <v>4.267519253188472</v>
      </c>
      <c r="H451" s="16">
        <f>VLOOKUP($C451,'Growth rate'!$B$3:$T$93,3,FALSE)*VLOOKUP($E451,BY_RES_Demand_Drivers!$A$5:$I$100,9,FALSE)</f>
        <v>13.518777634041967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104.73085837298801</v>
      </c>
      <c r="G452" s="16">
        <f>VLOOKUP($C452,'Growth rate'!$B$3:$T$93,3,FALSE)*VLOOKUP($E452,BY_RES_Demand_Drivers!$A$5:$I$100,8,FALSE)</f>
        <v>4.3229970034799221</v>
      </c>
      <c r="H452" s="16">
        <f>VLOOKUP($C452,'Growth rate'!$B$3:$T$93,3,FALSE)*VLOOKUP($E452,BY_RES_Demand_Drivers!$A$5:$I$100,9,FALSE)</f>
        <v>13.694521743284511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106.09235953183685</v>
      </c>
      <c r="G453" s="16">
        <f>VLOOKUP($C453,'Growth rate'!$B$3:$T$93,3,FALSE)*VLOOKUP($E453,BY_RES_Demand_Drivers!$A$5:$I$100,8,FALSE)</f>
        <v>4.3791959645251612</v>
      </c>
      <c r="H453" s="16">
        <f>VLOOKUP($C453,'Growth rate'!$B$3:$T$93,3,FALSE)*VLOOKUP($E453,BY_RES_Demand_Drivers!$A$5:$I$100,9,FALSE)</f>
        <v>13.87255052594721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107.47156020575071</v>
      </c>
      <c r="G454" s="16">
        <f>VLOOKUP($C454,'Growth rate'!$B$3:$T$93,3,FALSE)*VLOOKUP($E454,BY_RES_Demand_Drivers!$A$5:$I$100,8,FALSE)</f>
        <v>4.4361255120639873</v>
      </c>
      <c r="H454" s="16">
        <f>VLOOKUP($C454,'Growth rate'!$B$3:$T$93,3,FALSE)*VLOOKUP($E454,BY_RES_Demand_Drivers!$A$5:$I$100,9,FALSE)</f>
        <v>14.052893682784521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108.86869048842546</v>
      </c>
      <c r="G455" s="16">
        <f>VLOOKUP($C455,'Growth rate'!$B$3:$T$93,3,FALSE)*VLOOKUP($E455,BY_RES_Demand_Drivers!$A$5:$I$100,8,FALSE)</f>
        <v>4.4937951437208188</v>
      </c>
      <c r="H455" s="16">
        <f>VLOOKUP($C455,'Growth rate'!$B$3:$T$93,3,FALSE)*VLOOKUP($E455,BY_RES_Demand_Drivers!$A$5:$I$100,9,FALSE)</f>
        <v>14.235581300660719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110.28398346477498</v>
      </c>
      <c r="G456" s="16">
        <f>VLOOKUP($C456,'Growth rate'!$B$3:$T$93,3,FALSE)*VLOOKUP($E456,BY_RES_Demand_Drivers!$A$5:$I$100,8,FALSE)</f>
        <v>4.5522144805891891</v>
      </c>
      <c r="H456" s="16">
        <f>VLOOKUP($C456,'Growth rate'!$B$3:$T$93,3,FALSE)*VLOOKUP($E456,BY_RES_Demand_Drivers!$A$5:$I$100,9,FALSE)</f>
        <v>14.420643857569308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111.71767524981705</v>
      </c>
      <c r="G457" s="16">
        <f>VLOOKUP($C457,'Growth rate'!$B$3:$T$93,3,FALSE)*VLOOKUP($E457,BY_RES_Demand_Drivers!$A$5:$I$100,8,FALSE)</f>
        <v>4.6113932688368484</v>
      </c>
      <c r="H457" s="16">
        <f>VLOOKUP($C457,'Growth rate'!$B$3:$T$93,3,FALSE)*VLOOKUP($E457,BY_RES_Demand_Drivers!$A$5:$I$100,9,FALSE)</f>
        <v>14.608112227717708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113.17000502806466</v>
      </c>
      <c r="G458" s="16">
        <f>VLOOKUP($C458,'Growth rate'!$B$3:$T$93,3,FALSE)*VLOOKUP($E458,BY_RES_Demand_Drivers!$A$5:$I$100,8,FALSE)</f>
        <v>4.671341381331727</v>
      </c>
      <c r="H458" s="16">
        <f>VLOOKUP($C458,'Growth rate'!$B$3:$T$93,3,FALSE)*VLOOKUP($E458,BY_RES_Demand_Drivers!$A$5:$I$100,9,FALSE)</f>
        <v>14.798017686678037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114.64121509342949</v>
      </c>
      <c r="G459" s="16">
        <f>VLOOKUP($C459,'Growth rate'!$B$3:$T$93,3,FALSE)*VLOOKUP($E459,BY_RES_Demand_Drivers!$A$5:$I$100,8,FALSE)</f>
        <v>4.7320688192890392</v>
      </c>
      <c r="H459" s="16">
        <f>VLOOKUP($C459,'Growth rate'!$B$3:$T$93,3,FALSE)*VLOOKUP($E459,BY_RES_Demand_Drivers!$A$5:$I$100,9,FALSE)</f>
        <v>14.99039191660485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116.13155088964406</v>
      </c>
      <c r="G460" s="16">
        <f>VLOOKUP($C460,'Growth rate'!$B$3:$T$93,3,FALSE)*VLOOKUP($E460,BY_RES_Demand_Drivers!$A$5:$I$100,8,FALSE)</f>
        <v>4.7935857139397955</v>
      </c>
      <c r="H460" s="16">
        <f>VLOOKUP($C460,'Growth rate'!$B$3:$T$93,3,FALSE)*VLOOKUP($E460,BY_RES_Demand_Drivers!$A$5:$I$100,9,FALSE)</f>
        <v>15.185267011520709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117.64126105120941</v>
      </c>
      <c r="G461" s="16">
        <f>VLOOKUP($C461,'Growth rate'!$B$3:$T$93,3,FALSE)*VLOOKUP($E461,BY_RES_Demand_Drivers!$A$5:$I$100,8,FALSE)</f>
        <v>4.8559023282210125</v>
      </c>
      <c r="H461" s="16">
        <f>VLOOKUP($C461,'Growth rate'!$B$3:$T$93,3,FALSE)*VLOOKUP($E461,BY_RES_Demand_Drivers!$A$5:$I$100,9,FALSE)</f>
        <v>15.382675482670477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119.17059744487513</v>
      </c>
      <c r="G462" s="16">
        <f>VLOOKUP($C462,'Growth rate'!$B$3:$T$93,3,FALSE)*VLOOKUP($E462,BY_RES_Demand_Drivers!$A$5:$I$100,8,FALSE)</f>
        <v>4.9190290584878849</v>
      </c>
      <c r="H462" s="16">
        <f>VLOOKUP($C462,'Growth rate'!$B$3:$T$93,3,FALSE)*VLOOKUP($E462,BY_RES_Demand_Drivers!$A$5:$I$100,9,FALSE)</f>
        <v>15.582650263945192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120.71981521165849</v>
      </c>
      <c r="G463" s="16">
        <f>VLOOKUP($C463,'Growth rate'!$B$3:$T$93,3,FALSE)*VLOOKUP($E463,BY_RES_Demand_Drivers!$A$5:$I$100,8,FALSE)</f>
        <v>4.9829764362482267</v>
      </c>
      <c r="H463" s="16">
        <f>VLOOKUP($C463,'Growth rate'!$B$3:$T$93,3,FALSE)*VLOOKUP($E463,BY_RES_Demand_Drivers!$A$5:$I$100,9,FALSE)</f>
        <v>15.785224717376478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122.28917280941003</v>
      </c>
      <c r="G464" s="16">
        <f>VLOOKUP($C464,'Growth rate'!$B$3:$T$93,3,FALSE)*VLOOKUP($E464,BY_RES_Demand_Drivers!$A$5:$I$100,8,FALSE)</f>
        <v>5.0477551299194534</v>
      </c>
      <c r="H464" s="16">
        <f>VLOOKUP($C464,'Growth rate'!$B$3:$T$93,3,FALSE)*VLOOKUP($E464,BY_RES_Demand_Drivers!$A$5:$I$100,9,FALSE)</f>
        <v>15.990432638702369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123.87893205593234</v>
      </c>
      <c r="G465" s="16">
        <f>VLOOKUP($C465,'Growth rate'!$B$3:$T$93,3,FALSE)*VLOOKUP($E465,BY_RES_Demand_Drivers!$A$5:$I$100,8,FALSE)</f>
        <v>5.1133759466084054</v>
      </c>
      <c r="H465" s="16">
        <f>VLOOKUP($C465,'Growth rate'!$B$3:$T$93,3,FALSE)*VLOOKUP($E465,BY_RES_Demand_Drivers!$A$5:$I$100,9,FALSE)</f>
        <v>16.198308263005497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125.48935817265945</v>
      </c>
      <c r="G466" s="16">
        <f>VLOOKUP($C466,'Growth rate'!$B$3:$T$93,3,FALSE)*VLOOKUP($E466,BY_RES_Demand_Drivers!$A$5:$I$100,8,FALSE)</f>
        <v>5.1798498339143144</v>
      </c>
      <c r="H466" s="16">
        <f>VLOOKUP($C466,'Growth rate'!$B$3:$T$93,3,FALSE)*VLOOKUP($E466,BY_RES_Demand_Drivers!$A$5:$I$100,9,FALSE)</f>
        <v>16.408886270424567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127.120719828904</v>
      </c>
      <c r="G467" s="16">
        <f>VLOOKUP($C467,'Growth rate'!$B$3:$T$93,3,FALSE)*VLOOKUP($E467,BY_RES_Demand_Drivers!$A$5:$I$100,8,FALSE)</f>
        <v>5.2471878817551998</v>
      </c>
      <c r="H467" s="16">
        <f>VLOOKUP($C467,'Growth rate'!$B$3:$T$93,3,FALSE)*VLOOKUP($E467,BY_RES_Demand_Drivers!$A$5:$I$100,9,FALSE)</f>
        <v>16.622201791940086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128.77328918667973</v>
      </c>
      <c r="G468" s="16">
        <f>VLOOKUP($C468,'Growth rate'!$B$3:$T$93,3,FALSE)*VLOOKUP($E468,BY_RES_Demand_Drivers!$A$5:$I$100,8,FALSE)</f>
        <v>5.3154013242180165</v>
      </c>
      <c r="H468" s="16">
        <f>VLOOKUP($C468,'Growth rate'!$B$3:$T$93,3,FALSE)*VLOOKUP($E468,BY_RES_Demand_Drivers!$A$5:$I$100,9,FALSE)</f>
        <v>16.838290415235303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130.44734194610658</v>
      </c>
      <c r="G469" s="16">
        <f>VLOOKUP($C469,'Growth rate'!$B$3:$T$93,3,FALSE)*VLOOKUP($E469,BY_RES_Demand_Drivers!$A$5:$I$100,8,FALSE)</f>
        <v>5.3845015414328508</v>
      </c>
      <c r="H469" s="16">
        <f>VLOOKUP($C469,'Growth rate'!$B$3:$T$93,3,FALSE)*VLOOKUP($E469,BY_RES_Demand_Drivers!$A$5:$I$100,9,FALSE)</f>
        <v>17.057188190633362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132.14315739140594</v>
      </c>
      <c r="G470" s="16">
        <f>VLOOKUP($C470,'Growth rate'!$B$3:$T$93,3,FALSE)*VLOOKUP($E470,BY_RES_Demand_Drivers!$A$5:$I$100,8,FALSE)</f>
        <v>5.4545000614714763</v>
      </c>
      <c r="H470" s="16">
        <f>VLOOKUP($C470,'Growth rate'!$B$3:$T$93,3,FALSE)*VLOOKUP($E470,BY_RES_Demand_Drivers!$A$5:$I$100,9,FALSE)</f>
        <v>17.278931637111594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133.86101843749418</v>
      </c>
      <c r="G471" s="16">
        <f>VLOOKUP($C471,'Growth rate'!$B$3:$T$93,3,FALSE)*VLOOKUP($E471,BY_RES_Demand_Drivers!$A$5:$I$100,8,FALSE)</f>
        <v>5.5254085622706048</v>
      </c>
      <c r="H471" s="16">
        <f>VLOOKUP($C471,'Growth rate'!$B$3:$T$93,3,FALSE)*VLOOKUP($E471,BY_RES_Demand_Drivers!$A$5:$I$100,9,FALSE)</f>
        <v>17.503557748394041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135.6012116771816</v>
      </c>
      <c r="G472" s="16">
        <f>VLOOKUP($C472,'Growth rate'!$B$3:$T$93,3,FALSE)*VLOOKUP($E472,BY_RES_Demand_Drivers!$A$5:$I$100,8,FALSE)</f>
        <v>5.597238873580122</v>
      </c>
      <c r="H472" s="16">
        <f>VLOOKUP($C472,'Growth rate'!$B$3:$T$93,3,FALSE)*VLOOKUP($E472,BY_RES_Demand_Drivers!$A$5:$I$100,9,FALSE)</f>
        <v>17.73110399912316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137.36402742898497</v>
      </c>
      <c r="G473" s="16">
        <f>VLOOKUP($C473,'Growth rate'!$B$3:$T$93,3,FALSE)*VLOOKUP($E473,BY_RES_Demand_Drivers!$A$5:$I$100,8,FALSE)</f>
        <v>5.6700029789366635</v>
      </c>
      <c r="H473" s="16">
        <f>VLOOKUP($C473,'Growth rate'!$B$3:$T$93,3,FALSE)*VLOOKUP($E473,BY_RES_Demand_Drivers!$A$5:$I$100,9,FALSE)</f>
        <v>17.961608351111764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139.14975978556174</v>
      </c>
      <c r="G474" s="16">
        <f>VLOOKUP($C474,'Growth rate'!$B$3:$T$93,3,FALSE)*VLOOKUP($E474,BY_RES_Demand_Drivers!$A$5:$I$100,8,FALSE)</f>
        <v>5.7437130176628397</v>
      </c>
      <c r="H474" s="16">
        <f>VLOOKUP($C474,'Growth rate'!$B$3:$T$93,3,FALSE)*VLOOKUP($E474,BY_RES_Demand_Drivers!$A$5:$I$100,9,FALSE)</f>
        <v>18.195109259676215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140.95870666277403</v>
      </c>
      <c r="G475" s="16">
        <f>VLOOKUP($C475,'Growth rate'!$B$3:$T$93,3,FALSE)*VLOOKUP($E475,BY_RES_Demand_Drivers!$A$5:$I$100,8,FALSE)</f>
        <v>5.818381286892456</v>
      </c>
      <c r="H475" s="16">
        <f>VLOOKUP($C475,'Growth rate'!$B$3:$T$93,3,FALSE)*VLOOKUP($E475,BY_RES_Demand_Drivers!$A$5:$I$100,9,FALSE)</f>
        <v>18.431645680052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142.79116984939009</v>
      </c>
      <c r="G476" s="16">
        <f>VLOOKUP($C476,'Growth rate'!$B$3:$T$93,3,FALSE)*VLOOKUP($E476,BY_RES_Demand_Drivers!$A$5:$I$100,8,FALSE)</f>
        <v>5.8940202436220579</v>
      </c>
      <c r="H476" s="16">
        <f>VLOOKUP($C476,'Growth rate'!$B$3:$T$93,3,FALSE)*VLOOKUP($E476,BY_RES_Demand_Drivers!$A$5:$I$100,9,FALSE)</f>
        <v>18.671257073892676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144.64745505743215</v>
      </c>
      <c r="G477" s="16">
        <f>VLOOKUP($C477,'Growth rate'!$B$3:$T$93,3,FALSE)*VLOOKUP($E477,BY_RES_Demand_Drivers!$A$5:$I$100,8,FALSE)</f>
        <v>5.9706425067891438</v>
      </c>
      <c r="H477" s="16">
        <f>VLOOKUP($C477,'Growth rate'!$B$3:$T$93,3,FALSE)*VLOOKUP($E477,BY_RES_Demand_Drivers!$A$5:$I$100,9,FALSE)</f>
        <v>18.913983415853281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146.52787197317875</v>
      </c>
      <c r="G478" s="16">
        <f>VLOOKUP($C478,'Growth rate'!$B$3:$T$93,3,FALSE)*VLOOKUP($E478,BY_RES_Demand_Drivers!$A$5:$I$100,8,FALSE)</f>
        <v>6.0482608593774021</v>
      </c>
      <c r="H478" s="16">
        <f>VLOOKUP($C478,'Growth rate'!$B$3:$T$93,3,FALSE)*VLOOKUP($E478,BY_RES_Demand_Drivers!$A$5:$I$100,9,FALSE)</f>
        <v>19.159865200259372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148.43273430883005</v>
      </c>
      <c r="G479" s="16">
        <f>VLOOKUP($C479,'Growth rate'!$B$3:$T$93,3,FALSE)*VLOOKUP($E479,BY_RES_Demand_Drivers!$A$5:$I$100,8,FALSE)</f>
        <v>6.1268882505493076</v>
      </c>
      <c r="H479" s="16">
        <f>VLOOKUP($C479,'Growth rate'!$B$3:$T$93,3,FALSE)*VLOOKUP($E479,BY_RES_Demand_Drivers!$A$5:$I$100,9,FALSE)</f>
        <v>19.40894344786274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150.36235985484484</v>
      </c>
      <c r="G480" s="16">
        <f>VLOOKUP($C480,'Growth rate'!$B$3:$T$93,3,FALSE)*VLOOKUP($E480,BY_RES_Demand_Drivers!$A$5:$I$100,8,FALSE)</f>
        <v>6.2065377978064484</v>
      </c>
      <c r="H480" s="16">
        <f>VLOOKUP($C480,'Growth rate'!$B$3:$T$93,3,FALSE)*VLOOKUP($E480,BY_RES_Demand_Drivers!$A$5:$I$100,9,FALSE)</f>
        <v>19.661259712684956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152.31707053295781</v>
      </c>
      <c r="G481" s="16">
        <f>VLOOKUP($C481,'Growth rate'!$B$3:$T$93,3,FALSE)*VLOOKUP($E481,BY_RES_Demand_Drivers!$A$5:$I$100,8,FALSE)</f>
        <v>6.2872227891779309</v>
      </c>
      <c r="H481" s="16">
        <f>VLOOKUP($C481,'Growth rate'!$B$3:$T$93,3,FALSE)*VLOOKUP($E481,BY_RES_Demand_Drivers!$A$5:$I$100,9,FALSE)</f>
        <v>19.916856088949856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154.29719244988624</v>
      </c>
      <c r="G482" s="16">
        <f>VLOOKUP($C482,'Growth rate'!$B$3:$T$93,3,FALSE)*VLOOKUP($E482,BY_RES_Demand_Drivers!$A$5:$I$100,8,FALSE)</f>
        <v>6.3689566854372437</v>
      </c>
      <c r="H482" s="16">
        <f>VLOOKUP($C482,'Growth rate'!$B$3:$T$93,3,FALSE)*VLOOKUP($E482,BY_RES_Demand_Drivers!$A$5:$I$100,9,FALSE)</f>
        <v>20.175775218106203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156.30305595173476</v>
      </c>
      <c r="G483" s="16">
        <f>VLOOKUP($C483,'Growth rate'!$B$3:$T$93,3,FALSE)*VLOOKUP($E483,BY_RES_Demand_Drivers!$A$5:$I$100,8,FALSE)</f>
        <v>6.4517531223479274</v>
      </c>
      <c r="H483" s="16">
        <f>VLOOKUP($C483,'Growth rate'!$B$3:$T$93,3,FALSE)*VLOOKUP($E483,BY_RES_Demand_Drivers!$A$5:$I$100,9,FALSE)</f>
        <v>20.438060295941582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158.33499567910729</v>
      </c>
      <c r="G484" s="16">
        <f>VLOOKUP($C484,'Growth rate'!$B$3:$T$93,3,FALSE)*VLOOKUP($E484,BY_RES_Demand_Drivers!$A$5:$I$100,8,FALSE)</f>
        <v>6.5356259129384497</v>
      </c>
      <c r="H484" s="16">
        <f>VLOOKUP($C484,'Growth rate'!$B$3:$T$93,3,FALSE)*VLOOKUP($E484,BY_RES_Demand_Drivers!$A$5:$I$100,9,FALSE)</f>
        <v>20.70375507978882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160.39335062293566</v>
      </c>
      <c r="G485" s="16">
        <f>VLOOKUP($C485,'Growth rate'!$B$3:$T$93,3,FALSE)*VLOOKUP($E485,BY_RES_Demand_Drivers!$A$5:$I$100,8,FALSE)</f>
        <v>6.6205890498066484</v>
      </c>
      <c r="H485" s="16">
        <f>VLOOKUP($C485,'Growth rate'!$B$3:$T$93,3,FALSE)*VLOOKUP($E485,BY_RES_Demand_Drivers!$A$5:$I$100,9,FALSE)</f>
        <v>20.972903895826072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162.47846418103379</v>
      </c>
      <c r="G486" s="16">
        <f>VLOOKUP($C486,'Growth rate'!$B$3:$T$93,3,FALSE)*VLOOKUP($E486,BY_RES_Demand_Drivers!$A$5:$I$100,8,FALSE)</f>
        <v>6.7066567074541341</v>
      </c>
      <c r="H486" s="16">
        <f>VLOOKUP($C486,'Growth rate'!$B$3:$T$93,3,FALSE)*VLOOKUP($E486,BY_RES_Demand_Drivers!$A$5:$I$100,9,FALSE)</f>
        <v>21.245551646471807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164.59068421538723</v>
      </c>
      <c r="G487" s="16">
        <f>VLOOKUP($C487,'Growth rate'!$B$3:$T$93,3,FALSE)*VLOOKUP($E487,BY_RES_Demand_Drivers!$A$5:$I$100,8,FALSE)</f>
        <v>6.7938432446510371</v>
      </c>
      <c r="H487" s="16">
        <f>VLOOKUP($C487,'Growth rate'!$B$3:$T$93,3,FALSE)*VLOOKUP($E487,BY_RES_Demand_Drivers!$A$5:$I$100,9,FALSE)</f>
        <v>21.52174381787594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166.73036311018723</v>
      </c>
      <c r="G488" s="16">
        <f>VLOOKUP($C488,'Growth rate'!$B$3:$T$93,3,FALSE)*VLOOKUP($E488,BY_RES_Demand_Drivers!$A$5:$I$100,8,FALSE)</f>
        <v>6.8821632068314997</v>
      </c>
      <c r="H488" s="16">
        <f>VLOOKUP($C488,'Growth rate'!$B$3:$T$93,3,FALSE)*VLOOKUP($E488,BY_RES_Demand_Drivers!$A$5:$I$100,9,FALSE)</f>
        <v>21.801526487508323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168.89785783061964</v>
      </c>
      <c r="G489" s="16">
        <f>VLOOKUP($C489,'Growth rate'!$B$3:$T$93,3,FALSE)*VLOOKUP($E489,BY_RES_Demand_Drivers!$A$5:$I$100,8,FALSE)</f>
        <v>6.9716313285203082</v>
      </c>
      <c r="H489" s="16">
        <f>VLOOKUP($C489,'Growth rate'!$B$3:$T$93,3,FALSE)*VLOOKUP($E489,BY_RES_Demand_Drivers!$A$5:$I$100,9,FALSE)</f>
        <v>22.084946331845931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171.09352998241769</v>
      </c>
      <c r="G490" s="16">
        <f>VLOOKUP($C490,'Growth rate'!$B$3:$T$93,3,FALSE)*VLOOKUP($E490,BY_RES_Demand_Drivers!$A$5:$I$100,8,FALSE)</f>
        <v>7.0622625357910715</v>
      </c>
      <c r="H490" s="16">
        <f>VLOOKUP($C490,'Growth rate'!$B$3:$T$93,3,FALSE)*VLOOKUP($E490,BY_RES_Demand_Drivers!$A$5:$I$100,9,FALSE)</f>
        <v>22.372050634159923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173.31774587218908</v>
      </c>
      <c r="G491" s="16">
        <f>VLOOKUP($C491,'Growth rate'!$B$3:$T$93,3,FALSE)*VLOOKUP($E491,BY_RES_Demand_Drivers!$A$5:$I$100,8,FALSE)</f>
        <v>7.1540719487563544</v>
      </c>
      <c r="H491" s="16">
        <f>VLOOKUP($C491,'Growth rate'!$B$3:$T$93,3,FALSE)*VLOOKUP($E491,BY_RES_Demand_Drivers!$A$5:$I$100,9,FALSE)</f>
        <v>22.662887292403997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175.57087656852752</v>
      </c>
      <c r="G492" s="16">
        <f>VLOOKUP($C492,'Growth rate'!$B$3:$T$93,3,FALSE)*VLOOKUP($E492,BY_RES_Demand_Drivers!$A$5:$I$100,8,FALSE)</f>
        <v>7.2470748840901864</v>
      </c>
      <c r="H492" s="16">
        <f>VLOOKUP($C492,'Growth rate'!$B$3:$T$93,3,FALSE)*VLOOKUP($E492,BY_RES_Demand_Drivers!$A$5:$I$100,9,FALSE)</f>
        <v>22.957504827205248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177.85329796391838</v>
      </c>
      <c r="G493" s="16">
        <f>VLOOKUP($C493,'Growth rate'!$B$3:$T$93,3,FALSE)*VLOOKUP($E493,BY_RES_Demand_Drivers!$A$5:$I$100,8,FALSE)</f>
        <v>7.3412868575833583</v>
      </c>
      <c r="H493" s="16">
        <f>VLOOKUP($C493,'Growth rate'!$B$3:$T$93,3,FALSE)*VLOOKUP($E493,BY_RES_Demand_Drivers!$A$5:$I$100,9,FALSE)</f>
        <v>23.255952389958914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180.16539083744928</v>
      </c>
      <c r="G494" s="16">
        <f>VLOOKUP($C494,'Growth rate'!$B$3:$T$93,3,FALSE)*VLOOKUP($E494,BY_RES_Demand_Drivers!$A$5:$I$100,8,FALSE)</f>
        <v>7.436723586731941</v>
      </c>
      <c r="H494" s="16">
        <f>VLOOKUP($C494,'Growth rate'!$B$3:$T$93,3,FALSE)*VLOOKUP($E494,BY_RES_Demand_Drivers!$A$5:$I$100,9,FALSE)</f>
        <v>23.558279771028378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182.5075409183361</v>
      </c>
      <c r="G495" s="16">
        <f>VLOOKUP($C495,'Growth rate'!$B$3:$T$93,3,FALSE)*VLOOKUP($E495,BY_RES_Demand_Drivers!$A$5:$I$100,8,FALSE)</f>
        <v>7.5334009933594555</v>
      </c>
      <c r="H495" s="16">
        <f>VLOOKUP($C495,'Growth rate'!$B$3:$T$93,3,FALSE)*VLOOKUP($E495,BY_RES_Demand_Drivers!$A$5:$I$100,9,FALSE)</f>
        <v>23.864537408051746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49.657910149698999</v>
      </c>
      <c r="G496" s="16">
        <f>VLOOKUP($C496,'Growth rate'!$B$3:$T$93,3,FALSE)*VLOOKUP($E496,BY_RES_Demand_Drivers!$A$5:$I$100,8,FALSE)</f>
        <v>0.65758864609566403</v>
      </c>
      <c r="H496" s="16">
        <f>VLOOKUP($C496,'Growth rate'!$B$3:$T$93,3,FALSE)*VLOOKUP($E496,BY_RES_Demand_Drivers!$A$5:$I$100,9,FALSE)</f>
        <v>2.0800867926989701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49.12264005851732</v>
      </c>
      <c r="G497" s="16">
        <f>VLOOKUP($C497,'Growth rate'!$B$3:$T$93,3,FALSE)*VLOOKUP($E497,BY_RES_Demand_Drivers!$A$5:$I$100,8,FALSE)</f>
        <v>0.65050039905718493</v>
      </c>
      <c r="H497" s="16">
        <f>VLOOKUP($C497,'Growth rate'!$B$3:$T$93,3,FALSE)*VLOOKUP($E497,BY_RES_Demand_Drivers!$A$5:$I$100,9,FALSE)</f>
        <v>2.0576652239330415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49.761234379278036</v>
      </c>
      <c r="G498" s="16">
        <f>VLOOKUP($C498,'Growth rate'!$B$3:$T$93,3,FALSE)*VLOOKUP($E498,BY_RES_Demand_Drivers!$A$5:$I$100,8,FALSE)</f>
        <v>0.65895690424492825</v>
      </c>
      <c r="H498" s="16">
        <f>VLOOKUP($C498,'Growth rate'!$B$3:$T$93,3,FALSE)*VLOOKUP($E498,BY_RES_Demand_Drivers!$A$5:$I$100,9,FALSE)</f>
        <v>2.0844148718441704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50.408130426208643</v>
      </c>
      <c r="G499" s="16">
        <f>VLOOKUP($C499,'Growth rate'!$B$3:$T$93,3,FALSE)*VLOOKUP($E499,BY_RES_Demand_Drivers!$A$5:$I$100,8,FALSE)</f>
        <v>0.66752334400011226</v>
      </c>
      <c r="H499" s="16">
        <f>VLOOKUP($C499,'Growth rate'!$B$3:$T$93,3,FALSE)*VLOOKUP($E499,BY_RES_Demand_Drivers!$A$5:$I$100,9,FALSE)</f>
        <v>2.1115122651781446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51.063436121749348</v>
      </c>
      <c r="G500" s="16">
        <f>VLOOKUP($C500,'Growth rate'!$B$3:$T$93,3,FALSE)*VLOOKUP($E500,BY_RES_Demand_Drivers!$A$5:$I$100,8,FALSE)</f>
        <v>0.67620114747211357</v>
      </c>
      <c r="H500" s="16">
        <f>VLOOKUP($C500,'Growth rate'!$B$3:$T$93,3,FALSE)*VLOOKUP($E500,BY_RES_Demand_Drivers!$A$5:$I$100,9,FALSE)</f>
        <v>2.1389619246254603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51.727260791332093</v>
      </c>
      <c r="G501" s="16">
        <f>VLOOKUP($C501,'Growth rate'!$B$3:$T$93,3,FALSE)*VLOOKUP($E501,BY_RES_Demand_Drivers!$A$5:$I$100,8,FALSE)</f>
        <v>0.68499176238925108</v>
      </c>
      <c r="H501" s="16">
        <f>VLOOKUP($C501,'Growth rate'!$B$3:$T$93,3,FALSE)*VLOOKUP($E501,BY_RES_Demand_Drivers!$A$5:$I$100,9,FALSE)</f>
        <v>2.1667684296455909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52.399715181619399</v>
      </c>
      <c r="G502" s="16">
        <f>VLOOKUP($C502,'Growth rate'!$B$3:$T$93,3,FALSE)*VLOOKUP($E502,BY_RES_Demand_Drivers!$A$5:$I$100,8,FALSE)</f>
        <v>0.69389665530031119</v>
      </c>
      <c r="H502" s="16">
        <f>VLOOKUP($C502,'Growth rate'!$B$3:$T$93,3,FALSE)*VLOOKUP($E502,BY_RES_Demand_Drivers!$A$5:$I$100,9,FALSE)</f>
        <v>2.1949364192309835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53.080911478980447</v>
      </c>
      <c r="G503" s="16">
        <f>VLOOKUP($C503,'Growth rate'!$B$3:$T$93,3,FALSE)*VLOOKUP($E503,BY_RES_Demand_Drivers!$A$5:$I$100,8,FALSE)</f>
        <v>0.70291731181921524</v>
      </c>
      <c r="H503" s="16">
        <f>VLOOKUP($C503,'Growth rate'!$B$3:$T$93,3,FALSE)*VLOOKUP($E503,BY_RES_Demand_Drivers!$A$5:$I$100,9,FALSE)</f>
        <v>2.2234705926809859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53.770963328207188</v>
      </c>
      <c r="G504" s="16">
        <f>VLOOKUP($C504,'Growth rate'!$B$3:$T$93,3,FALSE)*VLOOKUP($E504,BY_RES_Demand_Drivers!$A$5:$I$100,8,FALSE)</f>
        <v>0.71205523687286487</v>
      </c>
      <c r="H504" s="16">
        <f>VLOOKUP($C504,'Growth rate'!$B$3:$T$93,3,FALSE)*VLOOKUP($E504,BY_RES_Demand_Drivers!$A$5:$I$100,9,FALSE)</f>
        <v>2.2523757103858384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54.469985851473872</v>
      </c>
      <c r="G505" s="16">
        <f>VLOOKUP($C505,'Growth rate'!$B$3:$T$93,3,FALSE)*VLOOKUP($E505,BY_RES_Demand_Drivers!$A$5:$I$100,8,FALSE)</f>
        <v>0.72131195495221201</v>
      </c>
      <c r="H505" s="16">
        <f>VLOOKUP($C505,'Growth rate'!$B$3:$T$93,3,FALSE)*VLOOKUP($E505,BY_RES_Demand_Drivers!$A$5:$I$100,9,FALSE)</f>
        <v>2.2816565946208542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55.178095667543019</v>
      </c>
      <c r="G506" s="16">
        <f>VLOOKUP($C506,'Growth rate'!$B$3:$T$93,3,FALSE)*VLOOKUP($E506,BY_RES_Demand_Drivers!$A$5:$I$100,8,FALSE)</f>
        <v>0.73068901036659062</v>
      </c>
      <c r="H506" s="16">
        <f>VLOOKUP($C506,'Growth rate'!$B$3:$T$93,3,FALSE)*VLOOKUP($E506,BY_RES_Demand_Drivers!$A$5:$I$100,9,FALSE)</f>
        <v>2.3113181303509247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55.895410911221077</v>
      </c>
      <c r="G507" s="16">
        <f>VLOOKUP($C507,'Growth rate'!$B$3:$T$93,3,FALSE)*VLOOKUP($E507,BY_RES_Demand_Drivers!$A$5:$I$100,8,FALSE)</f>
        <v>0.74018796750135629</v>
      </c>
      <c r="H507" s="16">
        <f>VLOOKUP($C507,'Growth rate'!$B$3:$T$93,3,FALSE)*VLOOKUP($E507,BY_RES_Demand_Drivers!$A$5:$I$100,9,FALSE)</f>
        <v>2.3413652660454867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56.622051253066942</v>
      </c>
      <c r="G508" s="16">
        <f>VLOOKUP($C508,'Growth rate'!$B$3:$T$93,3,FALSE)*VLOOKUP($E508,BY_RES_Demand_Drivers!$A$5:$I$100,8,FALSE)</f>
        <v>0.74981041107887392</v>
      </c>
      <c r="H508" s="16">
        <f>VLOOKUP($C508,'Growth rate'!$B$3:$T$93,3,FALSE)*VLOOKUP($E508,BY_RES_Demand_Drivers!$A$5:$I$100,9,FALSE)</f>
        <v>2.3718030145040778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57.358137919356814</v>
      </c>
      <c r="G509" s="16">
        <f>VLOOKUP($C509,'Growth rate'!$B$3:$T$93,3,FALSE)*VLOOKUP($E509,BY_RES_Demand_Drivers!$A$5:$I$100,8,FALSE)</f>
        <v>0.7595579464228992</v>
      </c>
      <c r="H509" s="16">
        <f>VLOOKUP($C509,'Growth rate'!$B$3:$T$93,3,FALSE)*VLOOKUP($E509,BY_RES_Demand_Drivers!$A$5:$I$100,9,FALSE)</f>
        <v>2.4026364536926308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58.103793712308438</v>
      </c>
      <c r="G510" s="16">
        <f>VLOOKUP($C510,'Growth rate'!$B$3:$T$93,3,FALSE)*VLOOKUP($E510,BY_RES_Demand_Drivers!$A$5:$I$100,8,FALSE)</f>
        <v>0.76943219972639676</v>
      </c>
      <c r="H510" s="16">
        <f>VLOOKUP($C510,'Growth rate'!$B$3:$T$93,3,FALSE)*VLOOKUP($E510,BY_RES_Demand_Drivers!$A$5:$I$100,9,FALSE)</f>
        <v>2.4338707275906342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58.85914303056844</v>
      </c>
      <c r="G511" s="16">
        <f>VLOOKUP($C511,'Growth rate'!$B$3:$T$93,3,FALSE)*VLOOKUP($E511,BY_RES_Demand_Drivers!$A$5:$I$100,8,FALSE)</f>
        <v>0.77943481832283978</v>
      </c>
      <c r="H511" s="16">
        <f>VLOOKUP($C511,'Growth rate'!$B$3:$T$93,3,FALSE)*VLOOKUP($E511,BY_RES_Demand_Drivers!$A$5:$I$100,9,FALSE)</f>
        <v>2.4655110470493122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59.624311889965824</v>
      </c>
      <c r="G512" s="16">
        <f>VLOOKUP($C512,'Growth rate'!$B$3:$T$93,3,FALSE)*VLOOKUP($E512,BY_RES_Demand_Drivers!$A$5:$I$100,8,FALSE)</f>
        <v>0.78956747096103663</v>
      </c>
      <c r="H512" s="16">
        <f>VLOOKUP($C512,'Growth rate'!$B$3:$T$93,3,FALSE)*VLOOKUP($E512,BY_RES_Demand_Drivers!$A$5:$I$100,9,FALSE)</f>
        <v>2.4975626906609532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60.399427944535375</v>
      </c>
      <c r="G513" s="16">
        <f>VLOOKUP($C513,'Growth rate'!$B$3:$T$93,3,FALSE)*VLOOKUP($E513,BY_RES_Demand_Drivers!$A$5:$I$100,8,FALSE)</f>
        <v>0.79983184808353003</v>
      </c>
      <c r="H513" s="16">
        <f>VLOOKUP($C513,'Growth rate'!$B$3:$T$93,3,FALSE)*VLOOKUP($E513,BY_RES_Demand_Drivers!$A$5:$I$100,9,FALSE)</f>
        <v>2.530031005639545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61.18462050781433</v>
      </c>
      <c r="G514" s="16">
        <f>VLOOKUP($C514,'Growth rate'!$B$3:$T$93,3,FALSE)*VLOOKUP($E514,BY_RES_Demand_Drivers!$A$5:$I$100,8,FALSE)</f>
        <v>0.81022966210861591</v>
      </c>
      <c r="H514" s="16">
        <f>VLOOKUP($C514,'Growth rate'!$B$3:$T$93,3,FALSE)*VLOOKUP($E514,BY_RES_Demand_Drivers!$A$5:$I$100,9,FALSE)</f>
        <v>2.5629214087128593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61.98002057441591</v>
      </c>
      <c r="G515" s="16">
        <f>VLOOKUP($C515,'Growth rate'!$B$3:$T$93,3,FALSE)*VLOOKUP($E515,BY_RES_Demand_Drivers!$A$5:$I$100,8,FALSE)</f>
        <v>0.8207626477160278</v>
      </c>
      <c r="H515" s="16">
        <f>VLOOKUP($C515,'Growth rate'!$B$3:$T$93,3,FALSE)*VLOOKUP($E515,BY_RES_Demand_Drivers!$A$5:$I$100,9,FALSE)</f>
        <v>2.596239387026126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62.78576084188331</v>
      </c>
      <c r="G516" s="16">
        <f>VLOOKUP($C516,'Growth rate'!$B$3:$T$93,3,FALSE)*VLOOKUP($E516,BY_RES_Demand_Drivers!$A$5:$I$100,8,FALSE)</f>
        <v>0.8314325621363361</v>
      </c>
      <c r="H516" s="16">
        <f>VLOOKUP($C516,'Growth rate'!$B$3:$T$93,3,FALSE)*VLOOKUP($E516,BY_RES_Demand_Drivers!$A$5:$I$100,9,FALSE)</f>
        <v>2.6299904990574654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63.601975732827789</v>
      </c>
      <c r="G517" s="16">
        <f>VLOOKUP($C517,'Growth rate'!$B$3:$T$93,3,FALSE)*VLOOKUP($E517,BY_RES_Demand_Drivers!$A$5:$I$100,8,FALSE)</f>
        <v>0.84224118544410831</v>
      </c>
      <c r="H517" s="16">
        <f>VLOOKUP($C517,'Growth rate'!$B$3:$T$93,3,FALSE)*VLOOKUP($E517,BY_RES_Demand_Drivers!$A$5:$I$100,9,FALSE)</f>
        <v>2.6641803755452123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64.428801417354549</v>
      </c>
      <c r="G518" s="16">
        <f>VLOOKUP($C518,'Growth rate'!$B$3:$T$93,3,FALSE)*VLOOKUP($E518,BY_RES_Demand_Drivers!$A$5:$I$100,8,FALSE)</f>
        <v>0.85319032085488178</v>
      </c>
      <c r="H518" s="16">
        <f>VLOOKUP($C518,'Growth rate'!$B$3:$T$93,3,FALSE)*VLOOKUP($E518,BY_RES_Demand_Drivers!$A$5:$I$100,9,FALSE)</f>
        <v>2.6988147204273001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65.266375835780153</v>
      </c>
      <c r="G519" s="16">
        <f>VLOOKUP($C519,'Growth rate'!$B$3:$T$93,3,FALSE)*VLOOKUP($E519,BY_RES_Demand_Drivers!$A$5:$I$100,8,FALSE)</f>
        <v>0.86428179502599511</v>
      </c>
      <c r="H519" s="16">
        <f>VLOOKUP($C519,'Growth rate'!$B$3:$T$93,3,FALSE)*VLOOKUP($E519,BY_RES_Demand_Drivers!$A$5:$I$100,9,FALSE)</f>
        <v>2.7338993117928543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66.114838721645285</v>
      </c>
      <c r="G520" s="16">
        <f>VLOOKUP($C520,'Growth rate'!$B$3:$T$93,3,FALSE)*VLOOKUP($E520,BY_RES_Demand_Drivers!$A$5:$I$100,8,FALSE)</f>
        <v>0.87551745836133288</v>
      </c>
      <c r="H520" s="16">
        <f>VLOOKUP($C520,'Growth rate'!$B$3:$T$93,3,FALSE)*VLOOKUP($E520,BY_RES_Demand_Drivers!$A$5:$I$100,9,FALSE)</f>
        <v>2.769440002846161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66.974331625026664</v>
      </c>
      <c r="G521" s="16">
        <f>VLOOKUP($C521,'Growth rate'!$B$3:$T$93,3,FALSE)*VLOOKUP($E521,BY_RES_Demand_Drivers!$A$5:$I$100,8,FALSE)</f>
        <v>0.88689918532003009</v>
      </c>
      <c r="H521" s="16">
        <f>VLOOKUP($C521,'Growth rate'!$B$3:$T$93,3,FALSE)*VLOOKUP($E521,BY_RES_Demand_Drivers!$A$5:$I$100,9,FALSE)</f>
        <v>2.8054427228831607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67.844997936151998</v>
      </c>
      <c r="G522" s="16">
        <f>VLOOKUP($C522,'Growth rate'!$B$3:$T$93,3,FALSE)*VLOOKUP($E522,BY_RES_Demand_Drivers!$A$5:$I$100,8,FALSE)</f>
        <v>0.89842887472919042</v>
      </c>
      <c r="H522" s="16">
        <f>VLOOKUP($C522,'Growth rate'!$B$3:$T$93,3,FALSE)*VLOOKUP($E522,BY_RES_Demand_Drivers!$A$5:$I$100,9,FALSE)</f>
        <v>2.8419134782806417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68.726982909321976</v>
      </c>
      <c r="G523" s="16">
        <f>VLOOKUP($C523,'Growth rate'!$B$3:$T$93,3,FALSE)*VLOOKUP($E523,BY_RES_Demand_Drivers!$A$5:$I$100,8,FALSE)</f>
        <v>0.91010845010066987</v>
      </c>
      <c r="H523" s="16">
        <f>VLOOKUP($C523,'Growth rate'!$B$3:$T$93,3,FALSE)*VLOOKUP($E523,BY_RES_Demand_Drivers!$A$5:$I$100,9,FALSE)</f>
        <v>2.8788583534982899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69.620433687143162</v>
      </c>
      <c r="G524" s="16">
        <f>VLOOKUP($C524,'Growth rate'!$B$3:$T$93,3,FALSE)*VLOOKUP($E524,BY_RES_Demand_Drivers!$A$5:$I$100,8,FALSE)</f>
        <v>0.92193985995197847</v>
      </c>
      <c r="H524" s="16">
        <f>VLOOKUP($C524,'Growth rate'!$B$3:$T$93,3,FALSE)*VLOOKUP($E524,BY_RES_Demand_Drivers!$A$5:$I$100,9,FALSE)</f>
        <v>2.9162835120937673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70.525499325076012</v>
      </c>
      <c r="G525" s="16">
        <f>VLOOKUP($C525,'Growth rate'!$B$3:$T$93,3,FALSE)*VLOOKUP($E525,BY_RES_Demand_Drivers!$A$5:$I$100,8,FALSE)</f>
        <v>0.93392507813135406</v>
      </c>
      <c r="H525" s="16">
        <f>VLOOKUP($C525,'Growth rate'!$B$3:$T$93,3,FALSE)*VLOOKUP($E525,BY_RES_Demand_Drivers!$A$5:$I$100,9,FALSE)</f>
        <v>2.9541951977509862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71.44233081630199</v>
      </c>
      <c r="G526" s="16">
        <f>VLOOKUP($C526,'Growth rate'!$B$3:$T$93,3,FALSE)*VLOOKUP($E526,BY_RES_Demand_Drivers!$A$5:$I$100,8,FALSE)</f>
        <v>0.94606610414706171</v>
      </c>
      <c r="H526" s="16">
        <f>VLOOKUP($C526,'Growth rate'!$B$3:$T$93,3,FALSE)*VLOOKUP($E526,BY_RES_Demand_Drivers!$A$5:$I$100,9,FALSE)</f>
        <v>2.9925997353217486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72.371081116913913</v>
      </c>
      <c r="G527" s="16">
        <f>VLOOKUP($C527,'Growth rate'!$B$3:$T$93,3,FALSE)*VLOOKUP($E527,BY_RES_Demand_Drivers!$A$5:$I$100,8,FALSE)</f>
        <v>0.95836496350097333</v>
      </c>
      <c r="H527" s="16">
        <f>VLOOKUP($C527,'Growth rate'!$B$3:$T$93,3,FALSE)*VLOOKUP($E527,BY_RES_Demand_Drivers!$A$5:$I$100,9,FALSE)</f>
        <v>3.0315035318809311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73.311905171433779</v>
      </c>
      <c r="G528" s="16">
        <f>VLOOKUP($C528,'Growth rate'!$B$3:$T$93,3,FALSE)*VLOOKUP($E528,BY_RES_Demand_Drivers!$A$5:$I$100,8,FALSE)</f>
        <v>0.97082370802648588</v>
      </c>
      <c r="H528" s="16">
        <f>VLOOKUP($C528,'Growth rate'!$B$3:$T$93,3,FALSE)*VLOOKUP($E528,BY_RES_Demand_Drivers!$A$5:$I$100,9,FALSE)</f>
        <v>3.070913077795383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74.264959938662415</v>
      </c>
      <c r="G529" s="16">
        <f>VLOOKUP($C529,'Growth rate'!$B$3:$T$93,3,FALSE)*VLOOKUP($E529,BY_RES_Demand_Drivers!$A$5:$I$100,8,FALSE)</f>
        <v>0.98344441623083012</v>
      </c>
      <c r="H529" s="16">
        <f>VLOOKUP($C529,'Growth rate'!$B$3:$T$93,3,FALSE)*VLOOKUP($E529,BY_RES_Demand_Drivers!$A$5:$I$100,9,FALSE)</f>
        <v>3.1108349478067225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75.230404417865017</v>
      </c>
      <c r="G530" s="16">
        <f>VLOOKUP($C530,'Growth rate'!$B$3:$T$93,3,FALSE)*VLOOKUP($E530,BY_RES_Demand_Drivers!$A$5:$I$100,8,FALSE)</f>
        <v>0.99622919364183071</v>
      </c>
      <c r="H530" s="16">
        <f>VLOOKUP($C530,'Growth rate'!$B$3:$T$93,3,FALSE)*VLOOKUP($E530,BY_RES_Demand_Drivers!$A$5:$I$100,9,FALSE)</f>
        <v>3.1512758021282092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76.208399675297258</v>
      </c>
      <c r="G531" s="16">
        <f>VLOOKUP($C531,'Growth rate'!$B$3:$T$93,3,FALSE)*VLOOKUP($E531,BY_RES_Demand_Drivers!$A$5:$I$100,8,FALSE)</f>
        <v>1.0091801731591745</v>
      </c>
      <c r="H531" s="16">
        <f>VLOOKUP($C531,'Growth rate'!$B$3:$T$93,3,FALSE)*VLOOKUP($E531,BY_RES_Demand_Drivers!$A$5:$I$100,9,FALSE)</f>
        <v>3.1922423875558761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77.199108871076106</v>
      </c>
      <c r="G532" s="16">
        <f>VLOOKUP($C532,'Growth rate'!$B$3:$T$93,3,FALSE)*VLOOKUP($E532,BY_RES_Demand_Drivers!$A$5:$I$100,8,FALSE)</f>
        <v>1.0222995154102437</v>
      </c>
      <c r="H532" s="16">
        <f>VLOOKUP($C532,'Growth rate'!$B$3:$T$93,3,FALSE)*VLOOKUP($E532,BY_RES_Demand_Drivers!$A$5:$I$100,9,FALSE)</f>
        <v>3.233741538594102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78.202697286400095</v>
      </c>
      <c r="G533" s="16">
        <f>VLOOKUP($C533,'Growth rate'!$B$3:$T$93,3,FALSE)*VLOOKUP($E533,BY_RES_Demand_Drivers!$A$5:$I$100,8,FALSE)</f>
        <v>1.0355894091105768</v>
      </c>
      <c r="H533" s="16">
        <f>VLOOKUP($C533,'Growth rate'!$B$3:$T$93,3,FALSE)*VLOOKUP($E533,BY_RES_Demand_Drivers!$A$5:$I$100,9,FALSE)</f>
        <v>3.2757801785958254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79.219332351123299</v>
      </c>
      <c r="G534" s="16">
        <f>VLOOKUP($C534,'Growth rate'!$B$3:$T$93,3,FALSE)*VLOOKUP($E534,BY_RES_Demand_Drivers!$A$5:$I$100,8,FALSE)</f>
        <v>1.0490520714290141</v>
      </c>
      <c r="H534" s="16">
        <f>VLOOKUP($C534,'Growth rate'!$B$3:$T$93,3,FALSE)*VLOOKUP($E534,BY_RES_Demand_Drivers!$A$5:$I$100,9,FALSE)</f>
        <v>3.3183653209175707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80.249183671687888</v>
      </c>
      <c r="G535" s="16">
        <f>VLOOKUP($C535,'Growth rate'!$B$3:$T$93,3,FALSE)*VLOOKUP($E535,BY_RES_Demand_Drivers!$A$5:$I$100,8,FALSE)</f>
        <v>1.0626897483575914</v>
      </c>
      <c r="H535" s="16">
        <f>VLOOKUP($C535,'Growth rate'!$B$3:$T$93,3,FALSE)*VLOOKUP($E535,BY_RES_Demand_Drivers!$A$5:$I$100,9,FALSE)</f>
        <v>3.3615040700894991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81.292423059419832</v>
      </c>
      <c r="G536" s="16">
        <f>VLOOKUP($C536,'Growth rate'!$B$3:$T$93,3,FALSE)*VLOOKUP($E536,BY_RES_Demand_Drivers!$A$5:$I$100,8,FALSE)</f>
        <v>1.0765047150862399</v>
      </c>
      <c r="H536" s="16">
        <f>VLOOKUP($C536,'Growth rate'!$B$3:$T$93,3,FALSE)*VLOOKUP($E536,BY_RES_Demand_Drivers!$A$5:$I$100,9,FALSE)</f>
        <v>3.4052036230006624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82.34922455919228</v>
      </c>
      <c r="G537" s="16">
        <f>VLOOKUP($C537,'Growth rate'!$B$3:$T$93,3,FALSE)*VLOOKUP($E537,BY_RES_Demand_Drivers!$A$5:$I$100,8,FALSE)</f>
        <v>1.0904992763823609</v>
      </c>
      <c r="H537" s="16">
        <f>VLOOKUP($C537,'Growth rate'!$B$3:$T$93,3,FALSE)*VLOOKUP($E537,BY_RES_Demand_Drivers!$A$5:$I$100,9,FALSE)</f>
        <v>3.4494712700996706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83.419764478461772</v>
      </c>
      <c r="G538" s="16">
        <f>VLOOKUP($C538,'Growth rate'!$B$3:$T$93,3,FALSE)*VLOOKUP($E538,BY_RES_Demand_Drivers!$A$5:$I$100,8,FALSE)</f>
        <v>1.1046757669753315</v>
      </c>
      <c r="H538" s="16">
        <f>VLOOKUP($C538,'Growth rate'!$B$3:$T$93,3,FALSE)*VLOOKUP($E538,BY_RES_Demand_Drivers!$A$5:$I$100,9,FALSE)</f>
        <v>3.494314396610966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84.504221416681773</v>
      </c>
      <c r="G539" s="16">
        <f>VLOOKUP($C539,'Growth rate'!$B$3:$T$93,3,FALSE)*VLOOKUP($E539,BY_RES_Demand_Drivers!$A$5:$I$100,8,FALSE)</f>
        <v>1.1190365519460108</v>
      </c>
      <c r="H539" s="16">
        <f>VLOOKUP($C539,'Growth rate'!$B$3:$T$93,3,FALSE)*VLOOKUP($E539,BY_RES_Demand_Drivers!$A$5:$I$100,9,FALSE)</f>
        <v>3.5397404837669084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85.602776295098622</v>
      </c>
      <c r="G540" s="16">
        <f>VLOOKUP($C540,'Growth rate'!$B$3:$T$93,3,FALSE)*VLOOKUP($E540,BY_RES_Demand_Drivers!$A$5:$I$100,8,FALSE)</f>
        <v>1.1335840271213089</v>
      </c>
      <c r="H540" s="16">
        <f>VLOOKUP($C540,'Growth rate'!$B$3:$T$93,3,FALSE)*VLOOKUP($E540,BY_RES_Demand_Drivers!$A$5:$I$100,9,FALSE)</f>
        <v>3.5857571100558778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86.715612386934893</v>
      </c>
      <c r="G541" s="16">
        <f>VLOOKUP($C541,'Growth rate'!$B$3:$T$93,3,FALSE)*VLOOKUP($E541,BY_RES_Demand_Drivers!$A$5:$I$100,8,FALSE)</f>
        <v>1.1483206194738858</v>
      </c>
      <c r="H541" s="16">
        <f>VLOOKUP($C541,'Growth rate'!$B$3:$T$93,3,FALSE)*VLOOKUP($E541,BY_RES_Demand_Drivers!$A$5:$I$100,9,FALSE)</f>
        <v>3.6323719524866038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87.842915347965032</v>
      </c>
      <c r="G542" s="16">
        <f>VLOOKUP($C542,'Growth rate'!$B$3:$T$93,3,FALSE)*VLOOKUP($E542,BY_RES_Demand_Drivers!$A$5:$I$100,8,FALSE)</f>
        <v>1.1632487875270461</v>
      </c>
      <c r="H542" s="16">
        <f>VLOOKUP($C542,'Growth rate'!$B$3:$T$93,3,FALSE)*VLOOKUP($E542,BY_RES_Demand_Drivers!$A$5:$I$100,9,FALSE)</f>
        <v>3.6795927878689292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88.984873247488565</v>
      </c>
      <c r="G543" s="16">
        <f>VLOOKUP($C543,'Growth rate'!$B$3:$T$93,3,FALSE)*VLOOKUP($E543,BY_RES_Demand_Drivers!$A$5:$I$100,8,FALSE)</f>
        <v>1.1783710217648975</v>
      </c>
      <c r="H543" s="16">
        <f>VLOOKUP($C543,'Growth rate'!$B$3:$T$93,3,FALSE)*VLOOKUP($E543,BY_RES_Demand_Drivers!$A$5:$I$100,9,FALSE)</f>
        <v>3.7274274941112244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90.141676599705917</v>
      </c>
      <c r="G544" s="16">
        <f>VLOOKUP($C544,'Growth rate'!$B$3:$T$93,3,FALSE)*VLOOKUP($E544,BY_RES_Demand_Drivers!$A$5:$I$100,8,FALSE)</f>
        <v>1.193689845047841</v>
      </c>
      <c r="H544" s="16">
        <f>VLOOKUP($C544,'Growth rate'!$B$3:$T$93,3,FALSE)*VLOOKUP($E544,BY_RES_Demand_Drivers!$A$5:$I$100,9,FALSE)</f>
        <v>3.7758840515346703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91.313518395502086</v>
      </c>
      <c r="G545" s="16">
        <f>VLOOKUP($C545,'Growth rate'!$B$3:$T$93,3,FALSE)*VLOOKUP($E545,BY_RES_Demand_Drivers!$A$5:$I$100,8,FALSE)</f>
        <v>1.2092078130334629</v>
      </c>
      <c r="H545" s="16">
        <f>VLOOKUP($C545,'Growth rate'!$B$3:$T$93,3,FALSE)*VLOOKUP($E545,BY_RES_Demand_Drivers!$A$5:$I$100,9,FALSE)</f>
        <v>3.8249705442046205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92.500594134643592</v>
      </c>
      <c r="G546" s="16">
        <f>VLOOKUP($C546,'Growth rate'!$B$3:$T$93,3,FALSE)*VLOOKUP($E546,BY_RES_Demand_Drivers!$A$5:$I$100,8,FALSE)</f>
        <v>1.2249275146028977</v>
      </c>
      <c r="H546" s="16">
        <f>VLOOKUP($C546,'Growth rate'!$B$3:$T$93,3,FALSE)*VLOOKUP($E546,BY_RES_Demand_Drivers!$A$5:$I$100,9,FALSE)</f>
        <v>3.8746951612792802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93.70310185839395</v>
      </c>
      <c r="G547" s="16">
        <f>VLOOKUP($C547,'Growth rate'!$B$3:$T$93,3,FALSE)*VLOOKUP($E547,BY_RES_Demand_Drivers!$A$5:$I$100,8,FALSE)</f>
        <v>1.2408515722927351</v>
      </c>
      <c r="H547" s="16">
        <f>VLOOKUP($C547,'Growth rate'!$B$3:$T$93,3,FALSE)*VLOOKUP($E547,BY_RES_Demand_Drivers!$A$5:$I$100,9,FALSE)</f>
        <v>3.9250661983759101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94.921242182553058</v>
      </c>
      <c r="G548" s="16">
        <f>VLOOKUP($C548,'Growth rate'!$B$3:$T$93,3,FALSE)*VLOOKUP($E548,BY_RES_Demand_Drivers!$A$5:$I$100,8,FALSE)</f>
        <v>1.2569826427325406</v>
      </c>
      <c r="H548" s="16">
        <f>VLOOKUP($C548,'Growth rate'!$B$3:$T$93,3,FALSE)*VLOOKUP($E548,BY_RES_Demand_Drivers!$A$5:$I$100,9,FALSE)</f>
        <v>3.9760920589547966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96.155218330926232</v>
      </c>
      <c r="G549" s="16">
        <f>VLOOKUP($C549,'Growth rate'!$B$3:$T$93,3,FALSE)*VLOOKUP($E549,BY_RES_Demand_Drivers!$A$5:$I$100,8,FALSE)</f>
        <v>1.2733234170880634</v>
      </c>
      <c r="H549" s="16">
        <f>VLOOKUP($C549,'Growth rate'!$B$3:$T$93,3,FALSE)*VLOOKUP($E549,BY_RES_Demand_Drivers!$A$5:$I$100,9,FALSE)</f>
        <v>4.0277812557212078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97.40523616922826</v>
      </c>
      <c r="G550" s="16">
        <f>VLOOKUP($C550,'Growth rate'!$B$3:$T$93,3,FALSE)*VLOOKUP($E550,BY_RES_Demand_Drivers!$A$5:$I$100,8,FALSE)</f>
        <v>1.2898766215102082</v>
      </c>
      <c r="H550" s="16">
        <f>VLOOKUP($C550,'Growth rate'!$B$3:$T$93,3,FALSE)*VLOOKUP($E550,BY_RES_Demand_Drivers!$A$5:$I$100,9,FALSE)</f>
        <v>4.0801424120455838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98.671504239428231</v>
      </c>
      <c r="G551" s="16">
        <f>VLOOKUP($C551,'Growth rate'!$B$3:$T$93,3,FALSE)*VLOOKUP($E551,BY_RES_Demand_Drivers!$A$5:$I$100,8,FALSE)</f>
        <v>1.3066450175898408</v>
      </c>
      <c r="H551" s="16">
        <f>VLOOKUP($C551,'Growth rate'!$B$3:$T$93,3,FALSE)*VLOOKUP($E551,BY_RES_Demand_Drivers!$A$5:$I$100,9,FALSE)</f>
        <v>4.1331842634021756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99.954233794540784</v>
      </c>
      <c r="G552" s="16">
        <f>VLOOKUP($C552,'Growth rate'!$B$3:$T$93,3,FALSE)*VLOOKUP($E552,BY_RES_Demand_Drivers!$A$5:$I$100,8,FALSE)</f>
        <v>1.3236314028185086</v>
      </c>
      <c r="H552" s="16">
        <f>VLOOKUP($C552,'Growth rate'!$B$3:$T$93,3,FALSE)*VLOOKUP($E552,BY_RES_Demand_Drivers!$A$5:$I$100,9,FALSE)</f>
        <v>4.1869156588264032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101.25363883386979</v>
      </c>
      <c r="G553" s="16">
        <f>VLOOKUP($C553,'Growth rate'!$B$3:$T$93,3,FALSE)*VLOOKUP($E553,BY_RES_Demand_Drivers!$A$5:$I$100,8,FALSE)</f>
        <v>1.3408386110551489</v>
      </c>
      <c r="H553" s="16">
        <f>VLOOKUP($C553,'Growth rate'!$B$3:$T$93,3,FALSE)*VLOOKUP($E553,BY_RES_Demand_Drivers!$A$5:$I$100,9,FALSE)</f>
        <v>4.241345562391146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102.56993613871009</v>
      </c>
      <c r="G554" s="16">
        <f>VLOOKUP($C554,'Growth rate'!$B$3:$T$93,3,FALSE)*VLOOKUP($E554,BY_RES_Demand_Drivers!$A$5:$I$100,8,FALSE)</f>
        <v>1.3582695129988656</v>
      </c>
      <c r="H554" s="16">
        <f>VLOOKUP($C554,'Growth rate'!$B$3:$T$93,3,FALSE)*VLOOKUP($E554,BY_RES_Demand_Drivers!$A$5:$I$100,9,FALSE)</f>
        <v>4.2964830547022306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103.90334530851331</v>
      </c>
      <c r="G555" s="16">
        <f>VLOOKUP($C555,'Growth rate'!$B$3:$T$93,3,FALSE)*VLOOKUP($E555,BY_RES_Demand_Drivers!$A$5:$I$100,8,FALSE)</f>
        <v>1.3759270166678508</v>
      </c>
      <c r="H555" s="16">
        <f>VLOOKUP($C555,'Growth rate'!$B$3:$T$93,3,FALSE)*VLOOKUP($E555,BY_RES_Demand_Drivers!$A$5:$I$100,9,FALSE)</f>
        <v>4.3523373344133596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105.25408879752398</v>
      </c>
      <c r="G556" s="16">
        <f>VLOOKUP($C556,'Growth rate'!$B$3:$T$93,3,FALSE)*VLOOKUP($E556,BY_RES_Demand_Drivers!$A$5:$I$100,8,FALSE)</f>
        <v>1.3938140678845328</v>
      </c>
      <c r="H556" s="16">
        <f>VLOOKUP($C556,'Growth rate'!$B$3:$T$93,3,FALSE)*VLOOKUP($E556,BY_RES_Demand_Drivers!$A$5:$I$100,9,FALSE)</f>
        <v>4.4089177197607325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106.62239195189177</v>
      </c>
      <c r="G557" s="16">
        <f>VLOOKUP($C557,'Growth rate'!$B$3:$T$93,3,FALSE)*VLOOKUP($E557,BY_RES_Demand_Drivers!$A$5:$I$100,8,FALSE)</f>
        <v>1.4119336507670315</v>
      </c>
      <c r="H557" s="16">
        <f>VLOOKUP($C557,'Growth rate'!$B$3:$T$93,3,FALSE)*VLOOKUP($E557,BY_RES_Demand_Drivers!$A$5:$I$100,9,FALSE)</f>
        <v>4.4662336501176219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108.00848304726637</v>
      </c>
      <c r="G558" s="16">
        <f>VLOOKUP($C558,'Growth rate'!$B$3:$T$93,3,FALSE)*VLOOKUP($E558,BY_RES_Demand_Drivers!$A$5:$I$100,8,FALSE)</f>
        <v>1.430288788227003</v>
      </c>
      <c r="H558" s="16">
        <f>VLOOKUP($C558,'Growth rate'!$B$3:$T$93,3,FALSE)*VLOOKUP($E558,BY_RES_Demand_Drivers!$A$5:$I$100,9,FALSE)</f>
        <v>4.5242946875691503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109.41259332688082</v>
      </c>
      <c r="G559" s="16">
        <f>VLOOKUP($C559,'Growth rate'!$B$3:$T$93,3,FALSE)*VLOOKUP($E559,BY_RES_Demand_Drivers!$A$5:$I$100,8,FALSE)</f>
        <v>1.4488825424739538</v>
      </c>
      <c r="H559" s="16">
        <f>VLOOKUP($C559,'Growth rate'!$B$3:$T$93,3,FALSE)*VLOOKUP($E559,BY_RES_Demand_Drivers!$A$5:$I$100,9,FALSE)</f>
        <v>4.5831105185075494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110.83495704013026</v>
      </c>
      <c r="G560" s="16">
        <f>VLOOKUP($C560,'Growth rate'!$B$3:$T$93,3,FALSE)*VLOOKUP($E560,BY_RES_Demand_Drivers!$A$5:$I$100,8,FALSE)</f>
        <v>1.4677180155261151</v>
      </c>
      <c r="H560" s="16">
        <f>VLOOKUP($C560,'Growth rate'!$B$3:$T$93,3,FALSE)*VLOOKUP($E560,BY_RES_Demand_Drivers!$A$5:$I$100,9,FALSE)</f>
        <v>4.6426909552481463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112.27581148165194</v>
      </c>
      <c r="G561" s="16">
        <f>VLOOKUP($C561,'Growth rate'!$B$3:$T$93,3,FALSE)*VLOOKUP($E561,BY_RES_Demand_Drivers!$A$5:$I$100,8,FALSE)</f>
        <v>1.4867983497279544</v>
      </c>
      <c r="H561" s="16">
        <f>VLOOKUP($C561,'Growth rate'!$B$3:$T$93,3,FALSE)*VLOOKUP($E561,BY_RES_Demand_Drivers!$A$5:$I$100,9,FALSE)</f>
        <v>4.7030459376663716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113.7353970309134</v>
      </c>
      <c r="G562" s="16">
        <f>VLOOKUP($C562,'Growth rate'!$B$3:$T$93,3,FALSE)*VLOOKUP($E562,BY_RES_Demand_Drivers!$A$5:$I$100,8,FALSE)</f>
        <v>1.5061267282744177</v>
      </c>
      <c r="H562" s="16">
        <f>VLOOKUP($C562,'Growth rate'!$B$3:$T$93,3,FALSE)*VLOOKUP($E562,BY_RES_Demand_Drivers!$A$5:$I$100,9,FALSE)</f>
        <v>4.7641855348560345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115.21395719231526</v>
      </c>
      <c r="G563" s="16">
        <f>VLOOKUP($C563,'Growth rate'!$B$3:$T$93,3,FALSE)*VLOOKUP($E563,BY_RES_Demand_Drivers!$A$5:$I$100,8,FALSE)</f>
        <v>1.5257063757419849</v>
      </c>
      <c r="H563" s="16">
        <f>VLOOKUP($C563,'Growth rate'!$B$3:$T$93,3,FALSE)*VLOOKUP($E563,BY_RES_Demand_Drivers!$A$5:$I$100,9,FALSE)</f>
        <v>4.826119946809162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116.71173863581535</v>
      </c>
      <c r="G564" s="16">
        <f>VLOOKUP($C564,'Growth rate'!$B$3:$T$93,3,FALSE)*VLOOKUP($E564,BY_RES_Demand_Drivers!$A$5:$I$100,8,FALSE)</f>
        <v>1.5455405586266306</v>
      </c>
      <c r="H564" s="16">
        <f>VLOOKUP($C564,'Growth rate'!$B$3:$T$93,3,FALSE)*VLOOKUP($E564,BY_RES_Demand_Drivers!$A$5:$I$100,9,FALSE)</f>
        <v>4.8888595061176812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118.22899123808094</v>
      </c>
      <c r="G565" s="16">
        <f>VLOOKUP($C565,'Growth rate'!$B$3:$T$93,3,FALSE)*VLOOKUP($E565,BY_RES_Demand_Drivers!$A$5:$I$100,8,FALSE)</f>
        <v>1.5656325858887767</v>
      </c>
      <c r="H565" s="16">
        <f>VLOOKUP($C565,'Growth rate'!$B$3:$T$93,3,FALSE)*VLOOKUP($E565,BY_RES_Demand_Drivers!$A$5:$I$100,9,FALSE)</f>
        <v>4.9524146796972106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119.76596812417598</v>
      </c>
      <c r="G566" s="16">
        <f>VLOOKUP($C566,'Growth rate'!$B$3:$T$93,3,FALSE)*VLOOKUP($E566,BY_RES_Demand_Drivers!$A$5:$I$100,8,FALSE)</f>
        <v>1.5859858095053307</v>
      </c>
      <c r="H566" s="16">
        <f>VLOOKUP($C566,'Growth rate'!$B$3:$T$93,3,FALSE)*VLOOKUP($E566,BY_RES_Demand_Drivers!$A$5:$I$100,9,FALSE)</f>
        <v>5.0167960705332737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121.32292570979025</v>
      </c>
      <c r="G567" s="16">
        <f>VLOOKUP($C567,'Growth rate'!$B$3:$T$93,3,FALSE)*VLOOKUP($E567,BY_RES_Demand_Drivers!$A$5:$I$100,8,FALSE)</f>
        <v>1.6066036250288998</v>
      </c>
      <c r="H567" s="16">
        <f>VLOOKUP($C567,'Growth rate'!$B$3:$T$93,3,FALSE)*VLOOKUP($E567,BY_RES_Demand_Drivers!$A$5:$I$100,9,FALSE)</f>
        <v>5.0820144194502062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122.90012374401751</v>
      </c>
      <c r="G568" s="16">
        <f>VLOOKUP($C568,'Growth rate'!$B$3:$T$93,3,FALSE)*VLOOKUP($E568,BY_RES_Demand_Drivers!$A$5:$I$100,8,FALSE)</f>
        <v>1.6274894721542752</v>
      </c>
      <c r="H568" s="16">
        <f>VLOOKUP($C568,'Growth rate'!$B$3:$T$93,3,FALSE)*VLOOKUP($E568,BY_RES_Demand_Drivers!$A$5:$I$100,9,FALSE)</f>
        <v>5.1480806069030578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124.49782535268972</v>
      </c>
      <c r="G569" s="16">
        <f>VLOOKUP($C569,'Growth rate'!$B$3:$T$93,3,FALSE)*VLOOKUP($E569,BY_RES_Demand_Drivers!$A$5:$I$100,8,FALSE)</f>
        <v>1.6486468352922805</v>
      </c>
      <c r="H569" s="16">
        <f>VLOOKUP($C569,'Growth rate'!$B$3:$T$93,3,FALSE)*VLOOKUP($E569,BY_RES_Demand_Drivers!$A$5:$I$100,9,FALSE)</f>
        <v>5.2150056547927965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126.11629708227468</v>
      </c>
      <c r="G570" s="16">
        <f>VLOOKUP($C570,'Growth rate'!$B$3:$T$93,3,FALSE)*VLOOKUP($E570,BY_RES_Demand_Drivers!$A$5:$I$100,8,FALSE)</f>
        <v>1.6700792441510801</v>
      </c>
      <c r="H570" s="16">
        <f>VLOOKUP($C570,'Growth rate'!$B$3:$T$93,3,FALSE)*VLOOKUP($E570,BY_RES_Demand_Drivers!$A$5:$I$100,9,FALSE)</f>
        <v>5.2828007283051024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127.75580894434424</v>
      </c>
      <c r="G571" s="16">
        <f>VLOOKUP($C571,'Growth rate'!$B$3:$T$93,3,FALSE)*VLOOKUP($E571,BY_RES_Demand_Drivers!$A$5:$I$100,8,FALSE)</f>
        <v>1.6917902743250439</v>
      </c>
      <c r="H571" s="16">
        <f>VLOOKUP($C571,'Growth rate'!$B$3:$T$93,3,FALSE)*VLOOKUP($E571,BY_RES_Demand_Drivers!$A$5:$I$100,9,FALSE)</f>
        <v>5.3514771377730685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129.41663446062068</v>
      </c>
      <c r="G572" s="16">
        <f>VLOOKUP($C572,'Growth rate'!$B$3:$T$93,3,FALSE)*VLOOKUP($E572,BY_RES_Demand_Drivers!$A$5:$I$100,8,FALSE)</f>
        <v>1.7137835478912691</v>
      </c>
      <c r="H572" s="16">
        <f>VLOOKUP($C572,'Growth rate'!$B$3:$T$93,3,FALSE)*VLOOKUP($E572,BY_RES_Demand_Drivers!$A$5:$I$100,9,FALSE)</f>
        <v>5.4210463405641169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131.09905070860873</v>
      </c>
      <c r="G573" s="16">
        <f>VLOOKUP($C573,'Growth rate'!$B$3:$T$93,3,FALSE)*VLOOKUP($E573,BY_RES_Demand_Drivers!$A$5:$I$100,8,FALSE)</f>
        <v>1.7360627340138555</v>
      </c>
      <c r="H573" s="16">
        <f>VLOOKUP($C573,'Growth rate'!$B$3:$T$93,3,FALSE)*VLOOKUP($E573,BY_RES_Demand_Drivers!$A$5:$I$100,9,FALSE)</f>
        <v>5.4915199429914496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132.80333836782063</v>
      </c>
      <c r="G574" s="16">
        <f>VLOOKUP($C574,'Growth rate'!$B$3:$T$93,3,FALSE)*VLOOKUP($E574,BY_RES_Demand_Drivers!$A$5:$I$100,8,FALSE)</f>
        <v>1.7586315495560354</v>
      </c>
      <c r="H574" s="16">
        <f>VLOOKUP($C574,'Growth rate'!$B$3:$T$93,3,FALSE)*VLOOKUP($E574,BY_RES_Demand_Drivers!$A$5:$I$100,9,FALSE)</f>
        <v>5.5629097022503382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134.5297817666023</v>
      </c>
      <c r="G575" s="16">
        <f>VLOOKUP($C575,'Growth rate'!$B$3:$T$93,3,FALSE)*VLOOKUP($E575,BY_RES_Demand_Drivers!$A$5:$I$100,8,FALSE)</f>
        <v>1.7814937597002636</v>
      </c>
      <c r="H575" s="16">
        <f>VLOOKUP($C575,'Growth rate'!$B$3:$T$93,3,FALSE)*VLOOKUP($E575,BY_RES_Demand_Drivers!$A$5:$I$100,9,FALSE)</f>
        <v>5.6352275283795921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136.27866892956811</v>
      </c>
      <c r="G576" s="16">
        <f>VLOOKUP($C576,'Growth rate'!$B$3:$T$93,3,FALSE)*VLOOKUP($E576,BY_RES_Demand_Drivers!$A$5:$I$100,8,FALSE)</f>
        <v>1.8046531785763669</v>
      </c>
      <c r="H576" s="16">
        <f>VLOOKUP($C576,'Growth rate'!$B$3:$T$93,3,FALSE)*VLOOKUP($E576,BY_RES_Demand_Drivers!$A$5:$I$100,9,FALSE)</f>
        <v>5.7084854862485264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138.05029162565248</v>
      </c>
      <c r="G577" s="16">
        <f>VLOOKUP($C577,'Growth rate'!$B$3:$T$93,3,FALSE)*VLOOKUP($E577,BY_RES_Demand_Drivers!$A$5:$I$100,8,FALSE)</f>
        <v>1.8281136698978595</v>
      </c>
      <c r="H577" s="16">
        <f>VLOOKUP($C577,'Growth rate'!$B$3:$T$93,3,FALSE)*VLOOKUP($E577,BY_RES_Demand_Drivers!$A$5:$I$100,9,FALSE)</f>
        <v>5.7826957975697564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3.3825754033842999</v>
      </c>
      <c r="G578" s="16">
        <f>VLOOKUP($C578,'Growth rate'!$B$3:$T$93,3,FALSE)*VLOOKUP($E578,BY_RES_Demand_Drivers!$A$5:$I$100,8,FALSE)</f>
        <v>0.13962325488441499</v>
      </c>
      <c r="H578" s="16">
        <f>VLOOKUP($C578,'Growth rate'!$B$3:$T$93,3,FALSE)*VLOOKUP($E578,BY_RES_Demand_Drivers!$A$5:$I$100,9,FALSE)</f>
        <v>0.44230280482350398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3.3461141137500761</v>
      </c>
      <c r="G579" s="16">
        <f>VLOOKUP($C579,'Growth rate'!$B$3:$T$93,3,FALSE)*VLOOKUP($E579,BY_RES_Demand_Drivers!$A$5:$I$100,8,FALSE)</f>
        <v>0.13811823479501203</v>
      </c>
      <c r="H579" s="16">
        <f>VLOOKUP($C579,'Growth rate'!$B$3:$T$93,3,FALSE)*VLOOKUP($E579,BY_RES_Demand_Drivers!$A$5:$I$100,9,FALSE)</f>
        <v>0.43753515628666306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3.3896135972288266</v>
      </c>
      <c r="G580" s="16">
        <f>VLOOKUP($C580,'Growth rate'!$B$3:$T$93,3,FALSE)*VLOOKUP($E580,BY_RES_Demand_Drivers!$A$5:$I$100,8,FALSE)</f>
        <v>0.13991377184734716</v>
      </c>
      <c r="H580" s="16">
        <f>VLOOKUP($C580,'Growth rate'!$B$3:$T$93,3,FALSE)*VLOOKUP($E580,BY_RES_Demand_Drivers!$A$5:$I$100,9,FALSE)</f>
        <v>0.44322311331838959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3.4336785739928009</v>
      </c>
      <c r="G581" s="16">
        <f>VLOOKUP($C581,'Growth rate'!$B$3:$T$93,3,FALSE)*VLOOKUP($E581,BY_RES_Demand_Drivers!$A$5:$I$100,8,FALSE)</f>
        <v>0.14173265088136267</v>
      </c>
      <c r="H581" s="16">
        <f>VLOOKUP($C581,'Growth rate'!$B$3:$T$93,3,FALSE)*VLOOKUP($E581,BY_RES_Demand_Drivers!$A$5:$I$100,9,FALSE)</f>
        <v>0.44898501379152861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3.4783163954547072</v>
      </c>
      <c r="G582" s="16">
        <f>VLOOKUP($C582,'Growth rate'!$B$3:$T$93,3,FALSE)*VLOOKUP($E582,BY_RES_Demand_Drivers!$A$5:$I$100,8,FALSE)</f>
        <v>0.14357517534282035</v>
      </c>
      <c r="H582" s="16">
        <f>VLOOKUP($C582,'Growth rate'!$B$3:$T$93,3,FALSE)*VLOOKUP($E582,BY_RES_Demand_Drivers!$A$5:$I$100,9,FALSE)</f>
        <v>0.45482181897081847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3.5235345085956182</v>
      </c>
      <c r="G583" s="16">
        <f>VLOOKUP($C583,'Growth rate'!$B$3:$T$93,3,FALSE)*VLOOKUP($E583,BY_RES_Demand_Drivers!$A$5:$I$100,8,FALSE)</f>
        <v>0.14544165262227701</v>
      </c>
      <c r="H583" s="16">
        <f>VLOOKUP($C583,'Growth rate'!$B$3:$T$93,3,FALSE)*VLOOKUP($E583,BY_RES_Demand_Drivers!$A$5:$I$100,9,FALSE)</f>
        <v>0.46073450261743903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3.5693404572073604</v>
      </c>
      <c r="G584" s="16">
        <f>VLOOKUP($C584,'Growth rate'!$B$3:$T$93,3,FALSE)*VLOOKUP($E584,BY_RES_Demand_Drivers!$A$5:$I$100,8,FALSE)</f>
        <v>0.14733239410636659</v>
      </c>
      <c r="H584" s="16">
        <f>VLOOKUP($C584,'Growth rate'!$B$3:$T$93,3,FALSE)*VLOOKUP($E584,BY_RES_Demand_Drivers!$A$5:$I$100,9,FALSE)</f>
        <v>0.46672405115146565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3.6157418831510562</v>
      </c>
      <c r="G585" s="16">
        <f>VLOOKUP($C585,'Growth rate'!$B$3:$T$93,3,FALSE)*VLOOKUP($E585,BY_RES_Demand_Drivers!$A$5:$I$100,8,FALSE)</f>
        <v>0.14924771522974936</v>
      </c>
      <c r="H585" s="16">
        <f>VLOOKUP($C585,'Growth rate'!$B$3:$T$93,3,FALSE)*VLOOKUP($E585,BY_RES_Demand_Drivers!$A$5:$I$100,9,FALSE)</f>
        <v>0.47279146381643472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3.6627465276320192</v>
      </c>
      <c r="G586" s="16">
        <f>VLOOKUP($C586,'Growth rate'!$B$3:$T$93,3,FALSE)*VLOOKUP($E586,BY_RES_Demand_Drivers!$A$5:$I$100,8,FALSE)</f>
        <v>0.15118793552773607</v>
      </c>
      <c r="H586" s="16">
        <f>VLOOKUP($C586,'Growth rate'!$B$3:$T$93,3,FALSE)*VLOOKUP($E586,BY_RES_Demand_Drivers!$A$5:$I$100,9,FALSE)</f>
        <v>0.47893775284604828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3.7103622324912351</v>
      </c>
      <c r="G587" s="16">
        <f>VLOOKUP($C587,'Growth rate'!$B$3:$T$93,3,FALSE)*VLOOKUP($E587,BY_RES_Demand_Drivers!$A$5:$I$100,8,FALSE)</f>
        <v>0.15315337868959661</v>
      </c>
      <c r="H587" s="16">
        <f>VLOOKUP($C587,'Growth rate'!$B$3:$T$93,3,FALSE)*VLOOKUP($E587,BY_RES_Demand_Drivers!$A$5:$I$100,9,FALSE)</f>
        <v>0.48516394363304688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3.7585969415136202</v>
      </c>
      <c r="G588" s="16">
        <f>VLOOKUP($C588,'Growth rate'!$B$3:$T$93,3,FALSE)*VLOOKUP($E588,BY_RES_Demand_Drivers!$A$5:$I$100,8,FALSE)</f>
        <v>0.15514437261256134</v>
      </c>
      <c r="H588" s="16">
        <f>VLOOKUP($C588,'Growth rate'!$B$3:$T$93,3,FALSE)*VLOOKUP($E588,BY_RES_Demand_Drivers!$A$5:$I$100,9,FALSE)</f>
        <v>0.49147107490027636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3.8074587017532968</v>
      </c>
      <c r="G589" s="16">
        <f>VLOOKUP($C589,'Growth rate'!$B$3:$T$93,3,FALSE)*VLOOKUP($E589,BY_RES_Demand_Drivers!$A$5:$I$100,8,FALSE)</f>
        <v>0.15716124945652463</v>
      </c>
      <c r="H589" s="16">
        <f>VLOOKUP($C589,'Growth rate'!$B$3:$T$93,3,FALSE)*VLOOKUP($E589,BY_RES_Demand_Drivers!$A$5:$I$100,9,FALSE)</f>
        <v>0.49786019887397992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3.8569556648760894</v>
      </c>
      <c r="G590" s="16">
        <f>VLOOKUP($C590,'Growth rate'!$B$3:$T$93,3,FALSE)*VLOOKUP($E590,BY_RES_Demand_Drivers!$A$5:$I$100,8,FALSE)</f>
        <v>0.15920434569945943</v>
      </c>
      <c r="H590" s="16">
        <f>VLOOKUP($C590,'Growth rate'!$B$3:$T$93,3,FALSE)*VLOOKUP($E590,BY_RES_Demand_Drivers!$A$5:$I$100,9,FALSE)</f>
        <v>0.50433238145934167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3.9070960885194785</v>
      </c>
      <c r="G591" s="16">
        <f>VLOOKUP($C591,'Growth rate'!$B$3:$T$93,3,FALSE)*VLOOKUP($E591,BY_RES_Demand_Drivers!$A$5:$I$100,8,FALSE)</f>
        <v>0.1612740021935524</v>
      </c>
      <c r="H591" s="16">
        <f>VLOOKUP($C591,'Growth rate'!$B$3:$T$93,3,FALSE)*VLOOKUP($E591,BY_RES_Demand_Drivers!$A$5:$I$100,9,FALSE)</f>
        <v>0.51088870241831308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3.957888337670231</v>
      </c>
      <c r="G592" s="16">
        <f>VLOOKUP($C592,'Growth rate'!$B$3:$T$93,3,FALSE)*VLOOKUP($E592,BY_RES_Demand_Drivers!$A$5:$I$100,8,FALSE)</f>
        <v>0.16337056422206855</v>
      </c>
      <c r="H592" s="16">
        <f>VLOOKUP($C592,'Growth rate'!$B$3:$T$93,3,FALSE)*VLOOKUP($E592,BY_RES_Demand_Drivers!$A$5:$I$100,9,FALSE)</f>
        <v>0.51753025554975096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4.0093408860599435</v>
      </c>
      <c r="G593" s="16">
        <f>VLOOKUP($C593,'Growth rate'!$B$3:$T$93,3,FALSE)*VLOOKUP($E593,BY_RES_Demand_Drivers!$A$5:$I$100,8,FALSE)</f>
        <v>0.16549438155695542</v>
      </c>
      <c r="H593" s="16">
        <f>VLOOKUP($C593,'Growth rate'!$B$3:$T$93,3,FALSE)*VLOOKUP($E593,BY_RES_Demand_Drivers!$A$5:$I$100,9,FALSE)</f>
        <v>0.5242581488718977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4.0614623175787221</v>
      </c>
      <c r="G594" s="16">
        <f>VLOOKUP($C594,'Growth rate'!$B$3:$T$93,3,FALSE)*VLOOKUP($E594,BY_RES_Demand_Drivers!$A$5:$I$100,8,FALSE)</f>
        <v>0.16764580851719582</v>
      </c>
      <c r="H594" s="16">
        <f>VLOOKUP($C594,'Growth rate'!$B$3:$T$93,3,FALSE)*VLOOKUP($E594,BY_RES_Demand_Drivers!$A$5:$I$100,9,FALSE)</f>
        <v>0.53107350480723237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4.1142613277072453</v>
      </c>
      <c r="G595" s="16">
        <f>VLOOKUP($C595,'Growth rate'!$B$3:$T$93,3,FALSE)*VLOOKUP($E595,BY_RES_Demand_Drivers!$A$5:$I$100,8,FALSE)</f>
        <v>0.16982520402791934</v>
      </c>
      <c r="H595" s="16">
        <f>VLOOKUP($C595,'Growth rate'!$B$3:$T$93,3,FALSE)*VLOOKUP($E595,BY_RES_Demand_Drivers!$A$5:$I$100,9,FALSE)</f>
        <v>0.53797746036972627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4.1677467249674391</v>
      </c>
      <c r="G596" s="16">
        <f>VLOOKUP($C596,'Growth rate'!$B$3:$T$93,3,FALSE)*VLOOKUP($E596,BY_RES_Demand_Drivers!$A$5:$I$100,8,FALSE)</f>
        <v>0.1720329316802823</v>
      </c>
      <c r="H596" s="16">
        <f>VLOOKUP($C596,'Growth rate'!$B$3:$T$93,3,FALSE)*VLOOKUP($E596,BY_RES_Demand_Drivers!$A$5:$I$100,9,FALSE)</f>
        <v>0.54497116735453266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4.2219274323920155</v>
      </c>
      <c r="G597" s="16">
        <f>VLOOKUP($C597,'Growth rate'!$B$3:$T$93,3,FALSE)*VLOOKUP($E597,BY_RES_Demand_Drivers!$A$5:$I$100,8,FALSE)</f>
        <v>0.17426935979212596</v>
      </c>
      <c r="H597" s="16">
        <f>VLOOKUP($C597,'Growth rate'!$B$3:$T$93,3,FALSE)*VLOOKUP($E597,BY_RES_Demand_Drivers!$A$5:$I$100,9,FALSE)</f>
        <v>0.55205579253014159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4.2768124890131114</v>
      </c>
      <c r="G598" s="16">
        <f>VLOOKUP($C598,'Growth rate'!$B$3:$T$93,3,FALSE)*VLOOKUP($E598,BY_RES_Demand_Drivers!$A$5:$I$100,8,FALSE)</f>
        <v>0.17653486146942357</v>
      </c>
      <c r="H598" s="16">
        <f>VLOOKUP($C598,'Growth rate'!$B$3:$T$93,3,FALSE)*VLOOKUP($E598,BY_RES_Demand_Drivers!$A$5:$I$100,9,FALSE)</f>
        <v>0.5592325178330334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4.3324110513702809</v>
      </c>
      <c r="G599" s="16">
        <f>VLOOKUP($C599,'Growth rate'!$B$3:$T$93,3,FALSE)*VLOOKUP($E599,BY_RES_Demand_Drivers!$A$5:$I$100,8,FALSE)</f>
        <v>0.17882981466852604</v>
      </c>
      <c r="H599" s="16">
        <f>VLOOKUP($C599,'Growth rate'!$B$3:$T$93,3,FALSE)*VLOOKUP($E599,BY_RES_Demand_Drivers!$A$5:$I$100,9,FALSE)</f>
        <v>0.56650254056486271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4.3887323950380948</v>
      </c>
      <c r="G600" s="16">
        <f>VLOOKUP($C600,'Growth rate'!$B$3:$T$93,3,FALSE)*VLOOKUP($E600,BY_RES_Demand_Drivers!$A$5:$I$100,8,FALSE)</f>
        <v>0.1811546022592169</v>
      </c>
      <c r="H600" s="16">
        <f>VLOOKUP($C600,'Growth rate'!$B$3:$T$93,3,FALSE)*VLOOKUP($E600,BY_RES_Demand_Drivers!$A$5:$I$100,9,FALSE)</f>
        <v>0.5738670735922059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4.4457859161735893</v>
      </c>
      <c r="G601" s="16">
        <f>VLOOKUP($C601,'Growth rate'!$B$3:$T$93,3,FALSE)*VLOOKUP($E601,BY_RES_Demand_Drivers!$A$5:$I$100,8,FALSE)</f>
        <v>0.18350961208858668</v>
      </c>
      <c r="H601" s="16">
        <f>VLOOKUP($C601,'Growth rate'!$B$3:$T$93,3,FALSE)*VLOOKUP($E601,BY_RES_Demand_Drivers!$A$5:$I$100,9,FALSE)</f>
        <v>0.58132734554890453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4.5035811330838458</v>
      </c>
      <c r="G602" s="16">
        <f>VLOOKUP($C602,'Growth rate'!$B$3:$T$93,3,FALSE)*VLOOKUP($E602,BY_RES_Demand_Drivers!$A$5:$I$100,8,FALSE)</f>
        <v>0.18589523704573829</v>
      </c>
      <c r="H602" s="16">
        <f>VLOOKUP($C602,'Growth rate'!$B$3:$T$93,3,FALSE)*VLOOKUP($E602,BY_RES_Demand_Drivers!$A$5:$I$100,9,FALSE)</f>
        <v>0.58888460104104023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4.562127687813935</v>
      </c>
      <c r="G603" s="16">
        <f>VLOOKUP($C603,'Growth rate'!$B$3:$T$93,3,FALSE)*VLOOKUP($E603,BY_RES_Demand_Drivers!$A$5:$I$100,8,FALSE)</f>
        <v>0.18831187512733286</v>
      </c>
      <c r="H603" s="16">
        <f>VLOOKUP($C603,'Growth rate'!$B$3:$T$93,3,FALSE)*VLOOKUP($E603,BY_RES_Demand_Drivers!$A$5:$I$100,9,FALSE)</f>
        <v>0.59654010085457365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4.6214353477555159</v>
      </c>
      <c r="G604" s="16">
        <f>VLOOKUP($C604,'Growth rate'!$B$3:$T$93,3,FALSE)*VLOOKUP($E604,BY_RES_Demand_Drivers!$A$5:$I$100,8,FALSE)</f>
        <v>0.19075992950398818</v>
      </c>
      <c r="H604" s="16">
        <f>VLOOKUP($C604,'Growth rate'!$B$3:$T$93,3,FALSE)*VLOOKUP($E604,BY_RES_Demand_Drivers!$A$5:$I$100,9,FALSE)</f>
        <v>0.60429512216568304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4.6815140072763368</v>
      </c>
      <c r="G605" s="16">
        <f>VLOOKUP($C605,'Growth rate'!$B$3:$T$93,3,FALSE)*VLOOKUP($E605,BY_RES_Demand_Drivers!$A$5:$I$100,8,FALSE)</f>
        <v>0.19323980858754</v>
      </c>
      <c r="H605" s="16">
        <f>VLOOKUP($C605,'Growth rate'!$B$3:$T$93,3,FALSE)*VLOOKUP($E605,BY_RES_Demand_Drivers!$A$5:$I$100,9,FALSE)</f>
        <v>0.61215095875383685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4.742373689370929</v>
      </c>
      <c r="G606" s="16">
        <f>VLOOKUP($C606,'Growth rate'!$B$3:$T$93,3,FALSE)*VLOOKUP($E606,BY_RES_Demand_Drivers!$A$5:$I$100,8,FALSE)</f>
        <v>0.19575192609917802</v>
      </c>
      <c r="H606" s="16">
        <f>VLOOKUP($C606,'Growth rate'!$B$3:$T$93,3,FALSE)*VLOOKUP($E606,BY_RES_Demand_Drivers!$A$5:$I$100,9,FALSE)</f>
        <v>0.62010892121763672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4.8040245473327507</v>
      </c>
      <c r="G607" s="16">
        <f>VLOOKUP($C607,'Growth rate'!$B$3:$T$93,3,FALSE)*VLOOKUP($E607,BY_RES_Demand_Drivers!$A$5:$I$100,8,FALSE)</f>
        <v>0.19829670113846731</v>
      </c>
      <c r="H607" s="16">
        <f>VLOOKUP($C607,'Growth rate'!$B$3:$T$93,3,FALSE)*VLOOKUP($E607,BY_RES_Demand_Drivers!$A$5:$I$100,9,FALSE)</f>
        <v>0.62817033719346593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4.8664768664480764</v>
      </c>
      <c r="G608" s="16">
        <f>VLOOKUP($C608,'Growth rate'!$B$3:$T$93,3,FALSE)*VLOOKUP($E608,BY_RES_Demand_Drivers!$A$5:$I$100,8,FALSE)</f>
        <v>0.20087455825326736</v>
      </c>
      <c r="H608" s="16">
        <f>VLOOKUP($C608,'Growth rate'!$B$3:$T$93,3,FALSE)*VLOOKUP($E608,BY_RES_Demand_Drivers!$A$5:$I$100,9,FALSE)</f>
        <v>0.63633655157698099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4.9297410657119007</v>
      </c>
      <c r="G609" s="16">
        <f>VLOOKUP($C609,'Growth rate'!$B$3:$T$93,3,FALSE)*VLOOKUP($E609,BY_RES_Demand_Drivers!$A$5:$I$100,8,FALSE)</f>
        <v>0.20348592751055983</v>
      </c>
      <c r="H609" s="16">
        <f>VLOOKUP($C609,'Growth rate'!$B$3:$T$93,3,FALSE)*VLOOKUP($E609,BY_RES_Demand_Drivers!$A$5:$I$100,9,FALSE)</f>
        <v>0.64460892674748171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4.9938276995661548</v>
      </c>
      <c r="G610" s="16">
        <f>VLOOKUP($C610,'Growth rate'!$B$3:$T$93,3,FALSE)*VLOOKUP($E610,BY_RES_Demand_Drivers!$A$5:$I$100,8,FALSE)</f>
        <v>0.20613124456819706</v>
      </c>
      <c r="H610" s="16">
        <f>VLOOKUP($C610,'Growth rate'!$B$3:$T$93,3,FALSE)*VLOOKUP($E610,BY_RES_Demand_Drivers!$A$5:$I$100,9,FALSE)</f>
        <v>0.65298884279519886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5.0587474596605144</v>
      </c>
      <c r="G611" s="16">
        <f>VLOOKUP($C611,'Growth rate'!$B$3:$T$93,3,FALSE)*VLOOKUP($E611,BY_RES_Demand_Drivers!$A$5:$I$100,8,FALSE)</f>
        <v>0.2088109507475836</v>
      </c>
      <c r="H611" s="16">
        <f>VLOOKUP($C611,'Growth rate'!$B$3:$T$93,3,FALSE)*VLOOKUP($E611,BY_RES_Demand_Drivers!$A$5:$I$100,9,FALSE)</f>
        <v>0.66147769775153631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5.1245111766361005</v>
      </c>
      <c r="G612" s="16">
        <f>VLOOKUP($C612,'Growth rate'!$B$3:$T$93,3,FALSE)*VLOOKUP($E612,BY_RES_Demand_Drivers!$A$5:$I$100,8,FALSE)</f>
        <v>0.21152549310730218</v>
      </c>
      <c r="H612" s="16">
        <f>VLOOKUP($C612,'Growth rate'!$B$3:$T$93,3,FALSE)*VLOOKUP($E612,BY_RES_Demand_Drivers!$A$5:$I$100,9,FALSE)</f>
        <v>0.67007690782230622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5.1911298219323694</v>
      </c>
      <c r="G613" s="16">
        <f>VLOOKUP($C613,'Growth rate'!$B$3:$T$93,3,FALSE)*VLOOKUP($E613,BY_RES_Demand_Drivers!$A$5:$I$100,8,FALSE)</f>
        <v>0.2142753245176971</v>
      </c>
      <c r="H613" s="16">
        <f>VLOOKUP($C613,'Growth rate'!$B$3:$T$93,3,FALSE)*VLOOKUP($E613,BY_RES_Demand_Drivers!$A$5:$I$100,9,FALSE)</f>
        <v>0.67878790762399621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5.2586145096174892</v>
      </c>
      <c r="G614" s="16">
        <f>VLOOKUP($C614,'Growth rate'!$B$3:$T$93,3,FALSE)*VLOOKUP($E614,BY_RES_Demand_Drivers!$A$5:$I$100,8,FALSE)</f>
        <v>0.21706090373642711</v>
      </c>
      <c r="H614" s="16">
        <f>VLOOKUP($C614,'Growth rate'!$B$3:$T$93,3,FALSE)*VLOOKUP($E614,BY_RES_Demand_Drivers!$A$5:$I$100,9,FALSE)</f>
        <v>0.68761215042310808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5.3269764982425167</v>
      </c>
      <c r="G615" s="16">
        <f>VLOOKUP($C615,'Growth rate'!$B$3:$T$93,3,FALSE)*VLOOKUP($E615,BY_RES_Demand_Drivers!$A$5:$I$100,8,FALSE)</f>
        <v>0.21988269548500067</v>
      </c>
      <c r="H615" s="16">
        <f>VLOOKUP($C615,'Growth rate'!$B$3:$T$93,3,FALSE)*VLOOKUP($E615,BY_RES_Demand_Drivers!$A$5:$I$100,9,FALSE)</f>
        <v>0.69655110837860845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5.3962271927196692</v>
      </c>
      <c r="G616" s="16">
        <f>VLOOKUP($C616,'Growth rate'!$B$3:$T$93,3,FALSE)*VLOOKUP($E616,BY_RES_Demand_Drivers!$A$5:$I$100,8,FALSE)</f>
        <v>0.22274117052630568</v>
      </c>
      <c r="H616" s="16">
        <f>VLOOKUP($C616,'Growth rate'!$B$3:$T$93,3,FALSE)*VLOOKUP($E616,BY_RES_Demand_Drivers!$A$5:$I$100,9,FALSE)</f>
        <v>0.7056062727875303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5.4663781462250247</v>
      </c>
      <c r="G617" s="16">
        <f>VLOOKUP($C617,'Growth rate'!$B$3:$T$93,3,FALSE)*VLOOKUP($E617,BY_RES_Demand_Drivers!$A$5:$I$100,8,FALSE)</f>
        <v>0.22563680574314762</v>
      </c>
      <c r="H617" s="16">
        <f>VLOOKUP($C617,'Growth rate'!$B$3:$T$93,3,FALSE)*VLOOKUP($E617,BY_RES_Demand_Drivers!$A$5:$I$100,9,FALSE)</f>
        <v>0.71477915433376815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5.5374410621259491</v>
      </c>
      <c r="G618" s="16">
        <f>VLOOKUP($C618,'Growth rate'!$B$3:$T$93,3,FALSE)*VLOOKUP($E618,BY_RES_Demand_Drivers!$A$5:$I$100,8,FALSE)</f>
        <v>0.22857008421780853</v>
      </c>
      <c r="H618" s="16">
        <f>VLOOKUP($C618,'Growth rate'!$B$3:$T$93,3,FALSE)*VLOOKUP($E618,BY_RES_Demand_Drivers!$A$5:$I$100,9,FALSE)</f>
        <v>0.72407128334010706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5.6094277959335859</v>
      </c>
      <c r="G619" s="16">
        <f>VLOOKUP($C619,'Growth rate'!$B$3:$T$93,3,FALSE)*VLOOKUP($E619,BY_RES_Demand_Drivers!$A$5:$I$100,8,FALSE)</f>
        <v>0.23154149531264001</v>
      </c>
      <c r="H619" s="16">
        <f>VLOOKUP($C619,'Growth rate'!$B$3:$T$93,3,FALSE)*VLOOKUP($E619,BY_RES_Demand_Drivers!$A$5:$I$100,9,FALSE)</f>
        <v>0.73348421002352837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5.6823503572807219</v>
      </c>
      <c r="G620" s="16">
        <f>VLOOKUP($C620,'Growth rate'!$B$3:$T$93,3,FALSE)*VLOOKUP($E620,BY_RES_Demand_Drivers!$A$5:$I$100,8,FALSE)</f>
        <v>0.23455153475170432</v>
      </c>
      <c r="H620" s="16">
        <f>VLOOKUP($C620,'Growth rate'!$B$3:$T$93,3,FALSE)*VLOOKUP($E620,BY_RES_Demand_Drivers!$A$5:$I$100,9,FALSE)</f>
        <v>0.74301950475383416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5.7562209119253716</v>
      </c>
      <c r="G621" s="16">
        <f>VLOOKUP($C621,'Growth rate'!$B$3:$T$93,3,FALSE)*VLOOKUP($E621,BY_RES_Demand_Drivers!$A$5:$I$100,8,FALSE)</f>
        <v>0.23760070470347647</v>
      </c>
      <c r="H621" s="16">
        <f>VLOOKUP($C621,'Growth rate'!$B$3:$T$93,3,FALSE)*VLOOKUP($E621,BY_RES_Demand_Drivers!$A$5:$I$100,9,FALSE)</f>
        <v>0.75267875831563402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5.8310517837804001</v>
      </c>
      <c r="G622" s="16">
        <f>VLOOKUP($C622,'Growth rate'!$B$3:$T$93,3,FALSE)*VLOOKUP($E622,BY_RES_Demand_Drivers!$A$5:$I$100,8,FALSE)</f>
        <v>0.24068951386462162</v>
      </c>
      <c r="H622" s="16">
        <f>VLOOKUP($C622,'Growth rate'!$B$3:$T$93,3,FALSE)*VLOOKUP($E622,BY_RES_Demand_Drivers!$A$5:$I$100,9,FALSE)</f>
        <v>0.76246358217373711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5.9068554569695451</v>
      </c>
      <c r="G623" s="16">
        <f>VLOOKUP($C623,'Growth rate'!$B$3:$T$93,3,FALSE)*VLOOKUP($E623,BY_RES_Demand_Drivers!$A$5:$I$100,8,FALSE)</f>
        <v>0.24381847754486169</v>
      </c>
      <c r="H623" s="16">
        <f>VLOOKUP($C623,'Growth rate'!$B$3:$T$93,3,FALSE)*VLOOKUP($E623,BY_RES_Demand_Drivers!$A$5:$I$100,9,FALSE)</f>
        <v>0.77237560874199562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5.9836445779101481</v>
      </c>
      <c r="G624" s="16">
        <f>VLOOKUP($C624,'Growth rate'!$B$3:$T$93,3,FALSE)*VLOOKUP($E624,BY_RES_Demand_Drivers!$A$5:$I$100,8,FALSE)</f>
        <v>0.24698811775294485</v>
      </c>
      <c r="H624" s="16">
        <f>VLOOKUP($C624,'Growth rate'!$B$3:$T$93,3,FALSE)*VLOOKUP($E624,BY_RES_Demand_Drivers!$A$5:$I$100,9,FALSE)</f>
        <v>0.78241649165564153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6.0614319574229798</v>
      </c>
      <c r="G625" s="16">
        <f>VLOOKUP($C625,'Growth rate'!$B$3:$T$93,3,FALSE)*VLOOKUP($E625,BY_RES_Demand_Drivers!$A$5:$I$100,8,FALSE)</f>
        <v>0.25019896328373309</v>
      </c>
      <c r="H625" s="16">
        <f>VLOOKUP($C625,'Growth rate'!$B$3:$T$93,3,FALSE)*VLOOKUP($E625,BY_RES_Demand_Drivers!$A$5:$I$100,9,FALSE)</f>
        <v>0.79258790604716467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6.1402305728694779</v>
      </c>
      <c r="G626" s="16">
        <f>VLOOKUP($C626,'Growth rate'!$B$3:$T$93,3,FALSE)*VLOOKUP($E626,BY_RES_Demand_Drivers!$A$5:$I$100,8,FALSE)</f>
        <v>0.25345154980642159</v>
      </c>
      <c r="H626" s="16">
        <f>VLOOKUP($C626,'Growth rate'!$B$3:$T$93,3,FALSE)*VLOOKUP($E626,BY_RES_Demand_Drivers!$A$5:$I$100,9,FALSE)</f>
        <v>0.80289154882577785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6.2200535703167805</v>
      </c>
      <c r="G627" s="16">
        <f>VLOOKUP($C627,'Growth rate'!$B$3:$T$93,3,FALSE)*VLOOKUP($E627,BY_RES_Demand_Drivers!$A$5:$I$100,8,FALSE)</f>
        <v>0.25674641995390507</v>
      </c>
      <c r="H627" s="16">
        <f>VLOOKUP($C627,'Growth rate'!$B$3:$T$93,3,FALSE)*VLOOKUP($E627,BY_RES_Demand_Drivers!$A$5:$I$100,9,FALSE)</f>
        <v>0.81332913896051284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6.3009142667308975</v>
      </c>
      <c r="G628" s="16">
        <f>VLOOKUP($C628,'Growth rate'!$B$3:$T$93,3,FALSE)*VLOOKUP($E628,BY_RES_Demand_Drivers!$A$5:$I$100,8,FALSE)</f>
        <v>0.26008412341330578</v>
      </c>
      <c r="H628" s="16">
        <f>VLOOKUP($C628,'Growth rate'!$B$3:$T$93,3,FALSE)*VLOOKUP($E628,BY_RES_Demand_Drivers!$A$5:$I$100,9,FALSE)</f>
        <v>0.82390241776699935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6.3828261521983984</v>
      </c>
      <c r="G629" s="16">
        <f>VLOOKUP($C629,'Growth rate'!$B$3:$T$93,3,FALSE)*VLOOKUP($E629,BY_RES_Demand_Drivers!$A$5:$I$100,8,FALSE)</f>
        <v>0.26346521701767872</v>
      </c>
      <c r="H629" s="16">
        <f>VLOOKUP($C629,'Growth rate'!$B$3:$T$93,3,FALSE)*VLOOKUP($E629,BY_RES_Demand_Drivers!$A$5:$I$100,9,FALSE)</f>
        <v>0.83461314919797025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6.4658028921769768</v>
      </c>
      <c r="G630" s="16">
        <f>VLOOKUP($C630,'Growth rate'!$B$3:$T$93,3,FALSE)*VLOOKUP($E630,BY_RES_Demand_Drivers!$A$5:$I$100,8,FALSE)</f>
        <v>0.26689026483890849</v>
      </c>
      <c r="H630" s="16">
        <f>VLOOKUP($C630,'Growth rate'!$B$3:$T$93,3,FALSE)*VLOOKUP($E630,BY_RES_Demand_Drivers!$A$5:$I$100,9,FALSE)</f>
        <v>0.84546312013754377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6.5498583297752759</v>
      </c>
      <c r="G631" s="16">
        <f>VLOOKUP($C631,'Growth rate'!$B$3:$T$93,3,FALSE)*VLOOKUP($E631,BY_RES_Demand_Drivers!$A$5:$I$100,8,FALSE)</f>
        <v>0.27035983828181431</v>
      </c>
      <c r="H631" s="16">
        <f>VLOOKUP($C631,'Growth rate'!$B$3:$T$93,3,FALSE)*VLOOKUP($E631,BY_RES_Demand_Drivers!$A$5:$I$100,9,FALSE)</f>
        <v>0.85645414069933168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6.6350064880623538</v>
      </c>
      <c r="G632" s="16">
        <f>VLOOKUP($C632,'Growth rate'!$B$3:$T$93,3,FALSE)*VLOOKUP($E632,BY_RES_Demand_Drivers!$A$5:$I$100,8,FALSE)</f>
        <v>0.27387451617947783</v>
      </c>
      <c r="H632" s="16">
        <f>VLOOKUP($C632,'Growth rate'!$B$3:$T$93,3,FALSE)*VLOOKUP($E632,BY_RES_Demand_Drivers!$A$5:$I$100,9,FALSE)</f>
        <v>0.86758804452842297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6.7212615724071645</v>
      </c>
      <c r="G633" s="16">
        <f>VLOOKUP($C633,'Growth rate'!$B$3:$T$93,3,FALSE)*VLOOKUP($E633,BY_RES_Demand_Drivers!$A$5:$I$100,8,FALSE)</f>
        <v>0.27743488488981105</v>
      </c>
      <c r="H633" s="16">
        <f>VLOOKUP($C633,'Growth rate'!$B$3:$T$93,3,FALSE)*VLOOKUP($E633,BY_RES_Demand_Drivers!$A$5:$I$100,9,FALSE)</f>
        <v>0.87886668910729238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6.8086379728484561</v>
      </c>
      <c r="G634" s="16">
        <f>VLOOKUP($C634,'Growth rate'!$B$3:$T$93,3,FALSE)*VLOOKUP($E634,BY_RES_Demand_Drivers!$A$5:$I$100,8,FALSE)</f>
        <v>0.28104153839337853</v>
      </c>
      <c r="H634" s="16">
        <f>VLOOKUP($C634,'Growth rate'!$B$3:$T$93,3,FALSE)*VLOOKUP($E634,BY_RES_Demand_Drivers!$A$5:$I$100,9,FALSE)</f>
        <v>0.89029195606568701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6.8971502664954851</v>
      </c>
      <c r="G635" s="16">
        <f>VLOOKUP($C635,'Growth rate'!$B$3:$T$93,3,FALSE)*VLOOKUP($E635,BY_RES_Demand_Drivers!$A$5:$I$100,8,FALSE)</f>
        <v>0.28469507839249242</v>
      </c>
      <c r="H635" s="16">
        <f>VLOOKUP($C635,'Growth rate'!$B$3:$T$93,3,FALSE)*VLOOKUP($E635,BY_RES_Demand_Drivers!$A$5:$I$100,9,FALSE)</f>
        <v>0.90186575149454073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6.9868132199599255</v>
      </c>
      <c r="G636" s="16">
        <f>VLOOKUP($C636,'Growth rate'!$B$3:$T$93,3,FALSE)*VLOOKUP($E636,BY_RES_Demand_Drivers!$A$5:$I$100,8,FALSE)</f>
        <v>0.28839611441159479</v>
      </c>
      <c r="H636" s="16">
        <f>VLOOKUP($C636,'Growth rate'!$B$3:$T$93,3,FALSE)*VLOOKUP($E636,BY_RES_Demand_Drivers!$A$5:$I$100,9,FALSE)</f>
        <v>0.91359000626396969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7.0776417918194046</v>
      </c>
      <c r="G637" s="16">
        <f>VLOOKUP($C637,'Growth rate'!$B$3:$T$93,3,FALSE)*VLOOKUP($E637,BY_RES_Demand_Drivers!$A$5:$I$100,8,FALSE)</f>
        <v>0.29214526389894552</v>
      </c>
      <c r="H637" s="16">
        <f>VLOOKUP($C637,'Growth rate'!$B$3:$T$93,3,FALSE)*VLOOKUP($E637,BY_RES_Demand_Drivers!$A$5:$I$100,9,FALSE)</f>
        <v>0.92546667634540136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7.1696511351130567</v>
      </c>
      <c r="G638" s="16">
        <f>VLOOKUP($C638,'Growth rate'!$B$3:$T$93,3,FALSE)*VLOOKUP($E638,BY_RES_Demand_Drivers!$A$5:$I$100,8,FALSE)</f>
        <v>0.29594315232963181</v>
      </c>
      <c r="H638" s="16">
        <f>VLOOKUP($C638,'Growth rate'!$B$3:$T$93,3,FALSE)*VLOOKUP($E638,BY_RES_Demand_Drivers!$A$5:$I$100,9,FALSE)</f>
        <v>0.93749774313789147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7.2628565998695249</v>
      </c>
      <c r="G639" s="16">
        <f>VLOOKUP($C639,'Growth rate'!$B$3:$T$93,3,FALSE)*VLOOKUP($E639,BY_RES_Demand_Drivers!$A$5:$I$100,8,FALSE)</f>
        <v>0.29979041330991696</v>
      </c>
      <c r="H639" s="16">
        <f>VLOOKUP($C639,'Growth rate'!$B$3:$T$93,3,FALSE)*VLOOKUP($E639,BY_RES_Demand_Drivers!$A$5:$I$100,9,FALSE)</f>
        <v>0.94968521379868387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7.3572737356678291</v>
      </c>
      <c r="G640" s="16">
        <f>VLOOKUP($C640,'Growth rate'!$B$3:$T$93,3,FALSE)*VLOOKUP($E640,BY_RES_Demand_Drivers!$A$5:$I$100,8,FALSE)</f>
        <v>0.30368768868294588</v>
      </c>
      <c r="H640" s="16">
        <f>VLOOKUP($C640,'Growth rate'!$B$3:$T$93,3,FALSE)*VLOOKUP($E640,BY_RES_Demand_Drivers!$A$5:$I$100,9,FALSE)</f>
        <v>0.96203112157806681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7.4529182942315098</v>
      </c>
      <c r="G641" s="16">
        <f>VLOOKUP($C641,'Growth rate'!$B$3:$T$93,3,FALSE)*VLOOKUP($E641,BY_RES_Demand_Drivers!$A$5:$I$100,8,FALSE)</f>
        <v>0.30763562863582411</v>
      </c>
      <c r="H641" s="16">
        <f>VLOOKUP($C641,'Growth rate'!$B$3:$T$93,3,FALSE)*VLOOKUP($E641,BY_RES_Demand_Drivers!$A$5:$I$100,9,FALSE)</f>
        <v>0.97453752615858158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7.5498062320565182</v>
      </c>
      <c r="G642" s="16">
        <f>VLOOKUP($C642,'Growth rate'!$B$3:$T$93,3,FALSE)*VLOOKUP($E642,BY_RES_Demand_Drivers!$A$5:$I$100,8,FALSE)</f>
        <v>0.31163489180808979</v>
      </c>
      <c r="H642" s="16">
        <f>VLOOKUP($C642,'Growth rate'!$B$3:$T$93,3,FALSE)*VLOOKUP($E642,BY_RES_Demand_Drivers!$A$5:$I$100,9,FALSE)</f>
        <v>0.98720651399864301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7.6479537130732522</v>
      </c>
      <c r="G643" s="16">
        <f>VLOOKUP($C643,'Growth rate'!$B$3:$T$93,3,FALSE)*VLOOKUP($E643,BY_RES_Demand_Drivers!$A$5:$I$100,8,FALSE)</f>
        <v>0.31568614540159495</v>
      </c>
      <c r="H643" s="16">
        <f>VLOOKUP($C643,'Growth rate'!$B$3:$T$93,3,FALSE)*VLOOKUP($E643,BY_RES_Demand_Drivers!$A$5:$I$100,9,FALSE)</f>
        <v>1.0000401986806253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7.7473771113432042</v>
      </c>
      <c r="G644" s="16">
        <f>VLOOKUP($C644,'Growth rate'!$B$3:$T$93,3,FALSE)*VLOOKUP($E644,BY_RES_Demand_Drivers!$A$5:$I$100,8,FALSE)</f>
        <v>0.31979006529181564</v>
      </c>
      <c r="H644" s="16">
        <f>VLOOKUP($C644,'Growth rate'!$B$3:$T$93,3,FALSE)*VLOOKUP($E644,BY_RES_Demand_Drivers!$A$5:$I$100,9,FALSE)</f>
        <v>1.0130407212634733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7.848093013790665</v>
      </c>
      <c r="G645" s="16">
        <f>VLOOKUP($C645,'Growth rate'!$B$3:$T$93,3,FALSE)*VLOOKUP($E645,BY_RES_Demand_Drivers!$A$5:$I$100,8,FALSE)</f>
        <v>0.32394733614060922</v>
      </c>
      <c r="H645" s="16">
        <f>VLOOKUP($C645,'Growth rate'!$B$3:$T$93,3,FALSE)*VLOOKUP($E645,BY_RES_Demand_Drivers!$A$5:$I$100,9,FALSE)</f>
        <v>1.0262102506398982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7.9501182229699427</v>
      </c>
      <c r="G646" s="16">
        <f>VLOOKUP($C646,'Growth rate'!$B$3:$T$93,3,FALSE)*VLOOKUP($E646,BY_RES_Demand_Drivers!$A$5:$I$100,8,FALSE)</f>
        <v>0.3281586515104371</v>
      </c>
      <c r="H646" s="16">
        <f>VLOOKUP($C646,'Growth rate'!$B$3:$T$93,3,FALSE)*VLOOKUP($E646,BY_RES_Demand_Drivers!$A$5:$I$100,9,FALSE)</f>
        <v>1.0395509838982169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8.0534697598685518</v>
      </c>
      <c r="G647" s="16">
        <f>VLOOKUP($C647,'Growth rate'!$B$3:$T$93,3,FALSE)*VLOOKUP($E647,BY_RES_Demand_Drivers!$A$5:$I$100,8,FALSE)</f>
        <v>0.33242471398007278</v>
      </c>
      <c r="H647" s="16">
        <f>VLOOKUP($C647,'Growth rate'!$B$3:$T$93,3,FALSE)*VLOOKUP($E647,BY_RES_Demand_Drivers!$A$5:$I$100,9,FALSE)</f>
        <v>1.0530651466888936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8.1581648667468425</v>
      </c>
      <c r="G648" s="16">
        <f>VLOOKUP($C648,'Growth rate'!$B$3:$T$93,3,FALSE)*VLOOKUP($E648,BY_RES_Demand_Drivers!$A$5:$I$100,8,FALSE)</f>
        <v>0.33674623526181369</v>
      </c>
      <c r="H648" s="16">
        <f>VLOOKUP($C648,'Growth rate'!$B$3:$T$93,3,FALSE)*VLOOKUP($E648,BY_RES_Demand_Drivers!$A$5:$I$100,9,FALSE)</f>
        <v>1.0667549935958491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8.2642210100145501</v>
      </c>
      <c r="G649" s="16">
        <f>VLOOKUP($C649,'Growth rate'!$B$3:$T$93,3,FALSE)*VLOOKUP($E649,BY_RES_Demand_Drivers!$A$5:$I$100,8,FALSE)</f>
        <v>0.3411239363202172</v>
      </c>
      <c r="H649" s="16">
        <f>VLOOKUP($C649,'Growth rate'!$B$3:$T$93,3,FALSE)*VLOOKUP($E649,BY_RES_Demand_Drivers!$A$5:$I$100,9,FALSE)</f>
        <v>1.0806228085125951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8.3716558831447383</v>
      </c>
      <c r="G650" s="16">
        <f>VLOOKUP($C650,'Growth rate'!$B$3:$T$93,3,FALSE)*VLOOKUP($E650,BY_RES_Demand_Drivers!$A$5:$I$100,8,FALSE)</f>
        <v>0.34555854749237996</v>
      </c>
      <c r="H650" s="16">
        <f>VLOOKUP($C650,'Growth rate'!$B$3:$T$93,3,FALSE)*VLOOKUP($E650,BY_RES_Demand_Drivers!$A$5:$I$100,9,FALSE)</f>
        <v>1.0946709050232586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8.4804874096256171</v>
      </c>
      <c r="G651" s="16">
        <f>VLOOKUP($C651,'Growth rate'!$B$3:$T$93,3,FALSE)*VLOOKUP($E651,BY_RES_Demand_Drivers!$A$5:$I$100,8,FALSE)</f>
        <v>0.35005080860978088</v>
      </c>
      <c r="H651" s="16">
        <f>VLOOKUP($C651,'Growth rate'!$B$3:$T$93,3,FALSE)*VLOOKUP($E651,BY_RES_Demand_Drivers!$A$5:$I$100,9,FALSE)</f>
        <v>1.1089016267885607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8.5907337459507502</v>
      </c>
      <c r="G652" s="16">
        <f>VLOOKUP($C652,'Growth rate'!$B$3:$T$93,3,FALSE)*VLOOKUP($E652,BY_RES_Demand_Drivers!$A$5:$I$100,8,FALSE)</f>
        <v>0.35460146912170798</v>
      </c>
      <c r="H652" s="16">
        <f>VLOOKUP($C652,'Growth rate'!$B$3:$T$93,3,FALSE)*VLOOKUP($E652,BY_RES_Demand_Drivers!$A$5:$I$100,9,FALSE)</f>
        <v>1.1233173479368121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8.7024132846481095</v>
      </c>
      <c r="G653" s="16">
        <f>VLOOKUP($C653,'Growth rate'!$B$3:$T$93,3,FALSE)*VLOOKUP($E653,BY_RES_Demand_Drivers!$A$5:$I$100,8,FALSE)</f>
        <v>0.35921128822029014</v>
      </c>
      <c r="H653" s="16">
        <f>VLOOKUP($C653,'Growth rate'!$B$3:$T$93,3,FALSE)*VLOOKUP($E653,BY_RES_Demand_Drivers!$A$5:$I$100,9,FALSE)</f>
        <v>1.1379204734599904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8.8155446573485339</v>
      </c>
      <c r="G654" s="16">
        <f>VLOOKUP($C654,'Growth rate'!$B$3:$T$93,3,FALSE)*VLOOKUP($E654,BY_RES_Demand_Drivers!$A$5:$I$100,8,FALSE)</f>
        <v>0.36388103496715385</v>
      </c>
      <c r="H654" s="16">
        <f>VLOOKUP($C654,'Growth rate'!$B$3:$T$93,3,FALSE)*VLOOKUP($E654,BY_RES_Demand_Drivers!$A$5:$I$100,9,FALSE)</f>
        <v>1.1527134396149701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8.9301467378940629</v>
      </c>
      <c r="G655" s="16">
        <f>VLOOKUP($C655,'Growth rate'!$B$3:$T$93,3,FALSE)*VLOOKUP($E655,BY_RES_Demand_Drivers!$A$5:$I$100,8,FALSE)</f>
        <v>0.36861148842172681</v>
      </c>
      <c r="H655" s="16">
        <f>VLOOKUP($C655,'Growth rate'!$B$3:$T$93,3,FALSE)*VLOOKUP($E655,BY_RES_Demand_Drivers!$A$5:$I$100,9,FALSE)</f>
        <v>1.1676987143299646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9.0462386454866852</v>
      </c>
      <c r="G656" s="16">
        <f>VLOOKUP($C656,'Growth rate'!$B$3:$T$93,3,FALSE)*VLOOKUP($E656,BY_RES_Demand_Drivers!$A$5:$I$100,8,FALSE)</f>
        <v>0.37340343777120921</v>
      </c>
      <c r="H656" s="16">
        <f>VLOOKUP($C656,'Growth rate'!$B$3:$T$93,3,FALSE)*VLOOKUP($E656,BY_RES_Demand_Drivers!$A$5:$I$100,9,FALSE)</f>
        <v>1.182878797616254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9.1638397478780114</v>
      </c>
      <c r="G657" s="16">
        <f>VLOOKUP($C657,'Growth rate'!$B$3:$T$93,3,FALSE)*VLOOKUP($E657,BY_RES_Demand_Drivers!$A$5:$I$100,8,FALSE)</f>
        <v>0.3782576824622349</v>
      </c>
      <c r="H657" s="16">
        <f>VLOOKUP($C657,'Growth rate'!$B$3:$T$93,3,FALSE)*VLOOKUP($E657,BY_RES_Demand_Drivers!$A$5:$I$100,9,FALSE)</f>
        <v>1.1982562219852653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9.2829696646004241</v>
      </c>
      <c r="G658" s="16">
        <f>VLOOKUP($C658,'Growth rate'!$B$3:$T$93,3,FALSE)*VLOOKUP($E658,BY_RES_Demand_Drivers!$A$5:$I$100,8,FALSE)</f>
        <v>0.38317503233424394</v>
      </c>
      <c r="H658" s="16">
        <f>VLOOKUP($C658,'Growth rate'!$B$3:$T$93,3,FALSE)*VLOOKUP($E658,BY_RES_Demand_Drivers!$A$5:$I$100,9,FALSE)</f>
        <v>1.2138335528710735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9.4036482702402289</v>
      </c>
      <c r="G659" s="16">
        <f>VLOOKUP($C659,'Growth rate'!$B$3:$T$93,3,FALSE)*VLOOKUP($E659,BY_RES_Demand_Drivers!$A$5:$I$100,8,FALSE)</f>
        <v>0.38815630775458904</v>
      </c>
      <c r="H659" s="16">
        <f>VLOOKUP($C659,'Growth rate'!$B$3:$T$93,3,FALSE)*VLOOKUP($E659,BY_RES_Demand_Drivers!$A$5:$I$100,9,FALSE)</f>
        <v>1.2296133890583973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21.829041917451399</v>
      </c>
      <c r="G660" s="16">
        <f>VLOOKUP($C660,'Growth rate'!$B$3:$T$93,3,FALSE)*VLOOKUP($E660,BY_RES_Demand_Drivers!$A$5:$I$100,8,FALSE)</f>
        <v>0.55450605865754099</v>
      </c>
      <c r="H660" s="16">
        <f>VLOOKUP($C660,'Growth rate'!$B$3:$T$93,3,FALSE)*VLOOKUP($E660,BY_RES_Demand_Drivers!$A$5:$I$100,9,FALSE)</f>
        <v>1.75582384207283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21.593743387522551</v>
      </c>
      <c r="G661" s="16">
        <f>VLOOKUP($C661,'Growth rate'!$B$3:$T$93,3,FALSE)*VLOOKUP($E661,BY_RES_Demand_Drivers!$A$5:$I$100,8,FALSE)</f>
        <v>0.54852895435162774</v>
      </c>
      <c r="H661" s="16">
        <f>VLOOKUP($C661,'Growth rate'!$B$3:$T$93,3,FALSE)*VLOOKUP($E661,BY_RES_Demand_Drivers!$A$5:$I$100,9,FALSE)</f>
        <v>1.736897552480456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21.874462051560343</v>
      </c>
      <c r="G662" s="16">
        <f>VLOOKUP($C662,'Growth rate'!$B$3:$T$93,3,FALSE)*VLOOKUP($E662,BY_RES_Demand_Drivers!$A$5:$I$100,8,FALSE)</f>
        <v>0.55565983075819891</v>
      </c>
      <c r="H662" s="16">
        <f>VLOOKUP($C662,'Growth rate'!$B$3:$T$93,3,FALSE)*VLOOKUP($E662,BY_RES_Demand_Drivers!$A$5:$I$100,9,FALSE)</f>
        <v>1.7594772206627016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22.158830058230624</v>
      </c>
      <c r="G663" s="16">
        <f>VLOOKUP($C663,'Growth rate'!$B$3:$T$93,3,FALSE)*VLOOKUP($E663,BY_RES_Demand_Drivers!$A$5:$I$100,8,FALSE)</f>
        <v>0.56288340855805541</v>
      </c>
      <c r="H663" s="16">
        <f>VLOOKUP($C663,'Growth rate'!$B$3:$T$93,3,FALSE)*VLOOKUP($E663,BY_RES_Demand_Drivers!$A$5:$I$100,9,FALSE)</f>
        <v>1.7823504245313164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22.446894848987618</v>
      </c>
      <c r="G664" s="16">
        <f>VLOOKUP($C664,'Growth rate'!$B$3:$T$93,3,FALSE)*VLOOKUP($E664,BY_RES_Demand_Drivers!$A$5:$I$100,8,FALSE)</f>
        <v>0.57020089286931008</v>
      </c>
      <c r="H664" s="16">
        <f>VLOOKUP($C664,'Growth rate'!$B$3:$T$93,3,FALSE)*VLOOKUP($E664,BY_RES_Demand_Drivers!$A$5:$I$100,9,FALSE)</f>
        <v>1.8055209800502234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22.738704482024456</v>
      </c>
      <c r="G665" s="16">
        <f>VLOOKUP($C665,'Growth rate'!$B$3:$T$93,3,FALSE)*VLOOKUP($E665,BY_RES_Demand_Drivers!$A$5:$I$100,8,FALSE)</f>
        <v>0.57761350447661108</v>
      </c>
      <c r="H665" s="16">
        <f>VLOOKUP($C665,'Growth rate'!$B$3:$T$93,3,FALSE)*VLOOKUP($E665,BY_RES_Demand_Drivers!$A$5:$I$100,9,FALSE)</f>
        <v>1.8289927527908763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23.03430764029077</v>
      </c>
      <c r="G666" s="16">
        <f>VLOOKUP($C666,'Growth rate'!$B$3:$T$93,3,FALSE)*VLOOKUP($E666,BY_RES_Demand_Drivers!$A$5:$I$100,8,FALSE)</f>
        <v>0.58512248003480682</v>
      </c>
      <c r="H666" s="16">
        <f>VLOOKUP($C666,'Growth rate'!$B$3:$T$93,3,FALSE)*VLOOKUP($E666,BY_RES_Demand_Drivers!$A$5:$I$100,9,FALSE)</f>
        <v>1.8527696585771574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23.33375363961455</v>
      </c>
      <c r="G667" s="16">
        <f>VLOOKUP($C667,'Growth rate'!$B$3:$T$93,3,FALSE)*VLOOKUP($E667,BY_RES_Demand_Drivers!$A$5:$I$100,8,FALSE)</f>
        <v>0.59272907227525939</v>
      </c>
      <c r="H667" s="16">
        <f>VLOOKUP($C667,'Growth rate'!$B$3:$T$93,3,FALSE)*VLOOKUP($E667,BY_RES_Demand_Drivers!$A$5:$I$100,9,FALSE)</f>
        <v>1.8768556641386602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23.637092436929535</v>
      </c>
      <c r="G668" s="16">
        <f>VLOOKUP($C668,'Growth rate'!$B$3:$T$93,3,FALSE)*VLOOKUP($E668,BY_RES_Demand_Drivers!$A$5:$I$100,8,FALSE)</f>
        <v>0.6004345502148376</v>
      </c>
      <c r="H668" s="16">
        <f>VLOOKUP($C668,'Growth rate'!$B$3:$T$93,3,FALSE)*VLOOKUP($E668,BY_RES_Demand_Drivers!$A$5:$I$100,9,FALSE)</f>
        <v>1.9012547877724626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23.944374638609617</v>
      </c>
      <c r="G669" s="16">
        <f>VLOOKUP($C669,'Growth rate'!$B$3:$T$93,3,FALSE)*VLOOKUP($E669,BY_RES_Demand_Drivers!$A$5:$I$100,8,FALSE)</f>
        <v>0.60824019936763041</v>
      </c>
      <c r="H669" s="16">
        <f>VLOOKUP($C669,'Growth rate'!$B$3:$T$93,3,FALSE)*VLOOKUP($E669,BY_RES_Demand_Drivers!$A$5:$I$100,9,FALSE)</f>
        <v>1.9259711000135042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24.255651508911537</v>
      </c>
      <c r="G670" s="16">
        <f>VLOOKUP($C670,'Growth rate'!$B$3:$T$93,3,FALSE)*VLOOKUP($E670,BY_RES_Demand_Drivers!$A$5:$I$100,8,FALSE)</f>
        <v>0.61614732195940947</v>
      </c>
      <c r="H670" s="16">
        <f>VLOOKUP($C670,'Growth rate'!$B$3:$T$93,3,FALSE)*VLOOKUP($E670,BY_RES_Demand_Drivers!$A$5:$I$100,9,FALSE)</f>
        <v>1.9510087243136796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24.570974978527385</v>
      </c>
      <c r="G671" s="16">
        <f>VLOOKUP($C671,'Growth rate'!$B$3:$T$93,3,FALSE)*VLOOKUP($E671,BY_RES_Demand_Drivers!$A$5:$I$100,8,FALSE)</f>
        <v>0.6241572371448818</v>
      </c>
      <c r="H671" s="16">
        <f>VLOOKUP($C671,'Growth rate'!$B$3:$T$93,3,FALSE)*VLOOKUP($E671,BY_RES_Demand_Drivers!$A$5:$I$100,9,FALSE)</f>
        <v>1.9763718377297572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24.89039765324824</v>
      </c>
      <c r="G672" s="16">
        <f>VLOOKUP($C672,'Growth rate'!$B$3:$T$93,3,FALSE)*VLOOKUP($E672,BY_RES_Demand_Drivers!$A$5:$I$100,8,FALSE)</f>
        <v>0.63227128122776521</v>
      </c>
      <c r="H672" s="16">
        <f>VLOOKUP($C672,'Growth rate'!$B$3:$T$93,3,FALSE)*VLOOKUP($E672,BY_RES_Demand_Drivers!$A$5:$I$100,9,FALSE)</f>
        <v>2.0020646716202437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25.213972822740462</v>
      </c>
      <c r="G673" s="16">
        <f>VLOOKUP($C673,'Growth rate'!$B$3:$T$93,3,FALSE)*VLOOKUP($E673,BY_RES_Demand_Drivers!$A$5:$I$100,8,FALSE)</f>
        <v>0.64049080788372614</v>
      </c>
      <c r="H673" s="16">
        <f>VLOOKUP($C673,'Growth rate'!$B$3:$T$93,3,FALSE)*VLOOKUP($E673,BY_RES_Demand_Drivers!$A$5:$I$100,9,FALSE)</f>
        <v>2.028091512351307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25.541754469436086</v>
      </c>
      <c r="G674" s="16">
        <f>VLOOKUP($C674,'Growth rate'!$B$3:$T$93,3,FALSE)*VLOOKUP($E674,BY_RES_Demand_Drivers!$A$5:$I$100,8,FALSE)</f>
        <v>0.64881718838621438</v>
      </c>
      <c r="H674" s="16">
        <f>VLOOKUP($C674,'Growth rate'!$B$3:$T$93,3,FALSE)*VLOOKUP($E674,BY_RES_Demand_Drivers!$A$5:$I$100,9,FALSE)</f>
        <v>2.0544567020118736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25.873797277538753</v>
      </c>
      <c r="G675" s="16">
        <f>VLOOKUP($C675,'Growth rate'!$B$3:$T$93,3,FALSE)*VLOOKUP($E675,BY_RES_Demand_Drivers!$A$5:$I$100,8,FALSE)</f>
        <v>0.65725181183523518</v>
      </c>
      <c r="H675" s="16">
        <f>VLOOKUP($C675,'Growth rate'!$B$3:$T$93,3,FALSE)*VLOOKUP($E675,BY_RES_Demand_Drivers!$A$5:$I$100,9,FALSE)</f>
        <v>2.0811646391380276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26.210156642146753</v>
      </c>
      <c r="G676" s="16">
        <f>VLOOKUP($C676,'Growth rate'!$B$3:$T$93,3,FALSE)*VLOOKUP($E676,BY_RES_Demand_Drivers!$A$5:$I$100,8,FALSE)</f>
        <v>0.66579608538909318</v>
      </c>
      <c r="H676" s="16">
        <f>VLOOKUP($C676,'Growth rate'!$B$3:$T$93,3,FALSE)*VLOOKUP($E676,BY_RES_Demand_Drivers!$A$5:$I$100,9,FALSE)</f>
        <v>2.1082197794468218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26.550888678494655</v>
      </c>
      <c r="G677" s="16">
        <f>VLOOKUP($C677,'Growth rate'!$B$3:$T$93,3,FALSE)*VLOOKUP($E677,BY_RES_Demand_Drivers!$A$5:$I$100,8,FALSE)</f>
        <v>0.67445143449915124</v>
      </c>
      <c r="H677" s="16">
        <f>VLOOKUP($C677,'Growth rate'!$B$3:$T$93,3,FALSE)*VLOOKUP($E677,BY_RES_Demand_Drivers!$A$5:$I$100,9,FALSE)</f>
        <v>2.1356266365796301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26.896050231315087</v>
      </c>
      <c r="G678" s="16">
        <f>VLOOKUP($C678,'Growth rate'!$B$3:$T$93,3,FALSE)*VLOOKUP($E678,BY_RES_Demand_Drivers!$A$5:$I$100,8,FALSE)</f>
        <v>0.68321930314764023</v>
      </c>
      <c r="H678" s="16">
        <f>VLOOKUP($C678,'Growth rate'!$B$3:$T$93,3,FALSE)*VLOOKUP($E678,BY_RES_Demand_Drivers!$A$5:$I$100,9,FALSE)</f>
        <v>2.1633897828551651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27.245698884322181</v>
      </c>
      <c r="G679" s="16">
        <f>VLOOKUP($C679,'Growth rate'!$B$3:$T$93,3,FALSE)*VLOOKUP($E679,BY_RES_Demand_Drivers!$A$5:$I$100,8,FALSE)</f>
        <v>0.69210115408855943</v>
      </c>
      <c r="H679" s="16">
        <f>VLOOKUP($C679,'Growth rate'!$B$3:$T$93,3,FALSE)*VLOOKUP($E679,BY_RES_Demand_Drivers!$A$5:$I$100,9,FALSE)</f>
        <v>2.1915138500322824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27.599892969818363</v>
      </c>
      <c r="G680" s="16">
        <f>VLOOKUP($C680,'Growth rate'!$B$3:$T$93,3,FALSE)*VLOOKUP($E680,BY_RES_Demand_Drivers!$A$5:$I$100,8,FALSE)</f>
        <v>0.70109846909171059</v>
      </c>
      <c r="H680" s="16">
        <f>VLOOKUP($C680,'Growth rate'!$B$3:$T$93,3,FALSE)*VLOOKUP($E680,BY_RES_Demand_Drivers!$A$5:$I$100,9,FALSE)</f>
        <v>2.2200035300827019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27.958691578426002</v>
      </c>
      <c r="G681" s="16">
        <f>VLOOKUP($C681,'Growth rate'!$B$3:$T$93,3,FALSE)*VLOOKUP($E681,BY_RES_Demand_Drivers!$A$5:$I$100,8,FALSE)</f>
        <v>0.71021274918990285</v>
      </c>
      <c r="H681" s="16">
        <f>VLOOKUP($C681,'Growth rate'!$B$3:$T$93,3,FALSE)*VLOOKUP($E681,BY_RES_Demand_Drivers!$A$5:$I$100,9,FALSE)</f>
        <v>2.2488635759737767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28.322154568945539</v>
      </c>
      <c r="G682" s="16">
        <f>VLOOKUP($C682,'Growth rate'!$B$3:$T$93,3,FALSE)*VLOOKUP($E682,BY_RES_Demand_Drivers!$A$5:$I$100,8,FALSE)</f>
        <v>0.71944551492937148</v>
      </c>
      <c r="H682" s="16">
        <f>VLOOKUP($C682,'Growth rate'!$B$3:$T$93,3,FALSE)*VLOOKUP($E682,BY_RES_Demand_Drivers!$A$5:$I$100,9,FALSE)</f>
        <v>2.2780988024614355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28.690342578341827</v>
      </c>
      <c r="G683" s="16">
        <f>VLOOKUP($C683,'Growth rate'!$B$3:$T$93,3,FALSE)*VLOOKUP($E683,BY_RES_Demand_Drivers!$A$5:$I$100,8,FALSE)</f>
        <v>0.72879830662345324</v>
      </c>
      <c r="H683" s="16">
        <f>VLOOKUP($C683,'Growth rate'!$B$3:$T$93,3,FALSE)*VLOOKUP($E683,BY_RES_Demand_Drivers!$A$5:$I$100,9,FALSE)</f>
        <v>2.307714086893434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29.063317031860265</v>
      </c>
      <c r="G684" s="16">
        <f>VLOOKUP($C684,'Growth rate'!$B$3:$T$93,3,FALSE)*VLOOKUP($E684,BY_RES_Demand_Drivers!$A$5:$I$100,8,FALSE)</f>
        <v>0.73827268460955808</v>
      </c>
      <c r="H684" s="16">
        <f>VLOOKUP($C684,'Growth rate'!$B$3:$T$93,3,FALSE)*VLOOKUP($E684,BY_RES_Demand_Drivers!$A$5:$I$100,9,FALSE)</f>
        <v>2.3377143700230483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29.441140153274446</v>
      </c>
      <c r="G685" s="16">
        <f>VLOOKUP($C685,'Growth rate'!$B$3:$T$93,3,FALSE)*VLOOKUP($E685,BY_RES_Demand_Drivers!$A$5:$I$100,8,FALSE)</f>
        <v>0.74787022950948223</v>
      </c>
      <c r="H685" s="16">
        <f>VLOOKUP($C685,'Growth rate'!$B$3:$T$93,3,FALSE)*VLOOKUP($E685,BY_RES_Demand_Drivers!$A$5:$I$100,9,FALSE)</f>
        <v>2.3681046568333475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29.82387497526701</v>
      </c>
      <c r="G686" s="16">
        <f>VLOOKUP($C686,'Growth rate'!$B$3:$T$93,3,FALSE)*VLOOKUP($E686,BY_RES_Demand_Drivers!$A$5:$I$100,8,FALSE)</f>
        <v>0.75759254249310537</v>
      </c>
      <c r="H686" s="16">
        <f>VLOOKUP($C686,'Growth rate'!$B$3:$T$93,3,FALSE)*VLOOKUP($E686,BY_RES_Demand_Drivers!$A$5:$I$100,9,FALSE)</f>
        <v>2.3988900173721808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30.21158534994548</v>
      </c>
      <c r="G687" s="16">
        <f>VLOOKUP($C687,'Growth rate'!$B$3:$T$93,3,FALSE)*VLOOKUP($E687,BY_RES_Demand_Drivers!$A$5:$I$100,8,FALSE)</f>
        <v>0.76744124554551574</v>
      </c>
      <c r="H687" s="16">
        <f>VLOOKUP($C687,'Growth rate'!$B$3:$T$93,3,FALSE)*VLOOKUP($E687,BY_RES_Demand_Drivers!$A$5:$I$100,9,FALSE)</f>
        <v>2.4300755875980191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30.604335959494769</v>
      </c>
      <c r="G688" s="16">
        <f>VLOOKUP($C688,'Growth rate'!$B$3:$T$93,3,FALSE)*VLOOKUP($E688,BY_RES_Demand_Drivers!$A$5:$I$100,8,FALSE)</f>
        <v>0.77741798173760746</v>
      </c>
      <c r="H688" s="16">
        <f>VLOOKUP($C688,'Growth rate'!$B$3:$T$93,3,FALSE)*VLOOKUP($E688,BY_RES_Demand_Drivers!$A$5:$I$100,9,FALSE)</f>
        <v>2.4616665702367935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31.002192326968196</v>
      </c>
      <c r="G689" s="16">
        <f>VLOOKUP($C689,'Growth rate'!$B$3:$T$93,3,FALSE)*VLOOKUP($E689,BY_RES_Demand_Drivers!$A$5:$I$100,8,FALSE)</f>
        <v>0.78752441550019614</v>
      </c>
      <c r="H689" s="16">
        <f>VLOOKUP($C689,'Growth rate'!$B$3:$T$93,3,FALSE)*VLOOKUP($E689,BY_RES_Demand_Drivers!$A$5:$I$100,9,FALSE)</f>
        <v>2.4936682356498712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31.405220827218784</v>
      </c>
      <c r="G690" s="16">
        <f>VLOOKUP($C690,'Growth rate'!$B$3:$T$93,3,FALSE)*VLOOKUP($E690,BY_RES_Demand_Drivers!$A$5:$I$100,8,FALSE)</f>
        <v>0.79776223290169868</v>
      </c>
      <c r="H690" s="16">
        <f>VLOOKUP($C690,'Growth rate'!$B$3:$T$93,3,FALSE)*VLOOKUP($E690,BY_RES_Demand_Drivers!$A$5:$I$100,9,FALSE)</f>
        <v>2.5260859227133197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31.813488697972623</v>
      </c>
      <c r="G691" s="16">
        <f>VLOOKUP($C691,'Growth rate'!$B$3:$T$93,3,FALSE)*VLOOKUP($E691,BY_RES_Demand_Drivers!$A$5:$I$100,8,FALSE)</f>
        <v>0.80813314192942076</v>
      </c>
      <c r="H691" s="16">
        <f>VLOOKUP($C691,'Growth rate'!$B$3:$T$93,3,FALSE)*VLOOKUP($E691,BY_RES_Demand_Drivers!$A$5:$I$100,9,FALSE)</f>
        <v>2.5589250397085923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32.227064051046263</v>
      </c>
      <c r="G692" s="16">
        <f>VLOOKUP($C692,'Growth rate'!$B$3:$T$93,3,FALSE)*VLOOKUP($E692,BY_RES_Demand_Drivers!$A$5:$I$100,8,FALSE)</f>
        <v>0.81863887277450309</v>
      </c>
      <c r="H692" s="16">
        <f>VLOOKUP($C692,'Growth rate'!$B$3:$T$93,3,FALSE)*VLOOKUP($E692,BY_RES_Demand_Drivers!$A$5:$I$100,9,FALSE)</f>
        <v>2.5921910652248039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32.646015883709858</v>
      </c>
      <c r="G693" s="16">
        <f>VLOOKUP($C693,'Growth rate'!$B$3:$T$93,3,FALSE)*VLOOKUP($E693,BY_RES_Demand_Drivers!$A$5:$I$100,8,FALSE)</f>
        <v>0.82928117812057145</v>
      </c>
      <c r="H693" s="16">
        <f>VLOOKUP($C693,'Growth rate'!$B$3:$T$93,3,FALSE)*VLOOKUP($E693,BY_RES_Demand_Drivers!$A$5:$I$100,9,FALSE)</f>
        <v>2.6258895490727259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33.070414090198085</v>
      </c>
      <c r="G694" s="16">
        <f>VLOOKUP($C694,'Growth rate'!$B$3:$T$93,3,FALSE)*VLOOKUP($E694,BY_RES_Demand_Drivers!$A$5:$I$100,8,FALSE)</f>
        <v>0.84006183343613883</v>
      </c>
      <c r="H694" s="16">
        <f>VLOOKUP($C694,'Growth rate'!$B$3:$T$93,3,FALSE)*VLOOKUP($E694,BY_RES_Demand_Drivers!$A$5:$I$100,9,FALSE)</f>
        <v>2.6600261132106708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33.500329473370655</v>
      </c>
      <c r="G695" s="16">
        <f>VLOOKUP($C695,'Growth rate'!$B$3:$T$93,3,FALSE)*VLOOKUP($E695,BY_RES_Demand_Drivers!$A$5:$I$100,8,FALSE)</f>
        <v>0.85098263727080858</v>
      </c>
      <c r="H695" s="16">
        <f>VLOOKUP($C695,'Growth rate'!$B$3:$T$93,3,FALSE)*VLOOKUP($E695,BY_RES_Demand_Drivers!$A$5:$I$100,9,FALSE)</f>
        <v>2.6946064526824096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33.935833756524474</v>
      </c>
      <c r="G696" s="16">
        <f>VLOOKUP($C696,'Growth rate'!$B$3:$T$93,3,FALSE)*VLOOKUP($E696,BY_RES_Demand_Drivers!$A$5:$I$100,8,FALSE)</f>
        <v>0.86204541155532899</v>
      </c>
      <c r="H696" s="16">
        <f>VLOOKUP($C696,'Growth rate'!$B$3:$T$93,3,FALSE)*VLOOKUP($E696,BY_RES_Demand_Drivers!$A$5:$I$100,9,FALSE)</f>
        <v>2.7296363365672804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34.376999595359287</v>
      </c>
      <c r="G697" s="16">
        <f>VLOOKUP($C697,'Growth rate'!$B$3:$T$93,3,FALSE)*VLOOKUP($E697,BY_RES_Demand_Drivers!$A$5:$I$100,8,FALSE)</f>
        <v>0.8732520019055483</v>
      </c>
      <c r="H697" s="16">
        <f>VLOOKUP($C697,'Growth rate'!$B$3:$T$93,3,FALSE)*VLOOKUP($E697,BY_RES_Demand_Drivers!$A$5:$I$100,9,FALSE)</f>
        <v>2.7651216089426551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34.823900590098958</v>
      </c>
      <c r="G698" s="16">
        <f>VLOOKUP($C698,'Growth rate'!$B$3:$T$93,3,FALSE)*VLOOKUP($E698,BY_RES_Demand_Drivers!$A$5:$I$100,8,FALSE)</f>
        <v>0.88460427793032037</v>
      </c>
      <c r="H698" s="16">
        <f>VLOOKUP($C698,'Growth rate'!$B$3:$T$93,3,FALSE)*VLOOKUP($E698,BY_RES_Demand_Drivers!$A$5:$I$100,9,FALSE)</f>
        <v>2.8010681898589094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35.276611297770245</v>
      </c>
      <c r="G699" s="16">
        <f>VLOOKUP($C699,'Growth rate'!$B$3:$T$93,3,FALSE)*VLOOKUP($E699,BY_RES_Demand_Drivers!$A$5:$I$100,8,FALSE)</f>
        <v>0.89610413354341445</v>
      </c>
      <c r="H699" s="16">
        <f>VLOOKUP($C699,'Growth rate'!$B$3:$T$93,3,FALSE)*VLOOKUP($E699,BY_RES_Demand_Drivers!$A$5:$I$100,9,FALSE)</f>
        <v>2.8374820763270749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35.735207244641252</v>
      </c>
      <c r="G700" s="16">
        <f>VLOOKUP($C700,'Growth rate'!$B$3:$T$93,3,FALSE)*VLOOKUP($E700,BY_RES_Demand_Drivers!$A$5:$I$100,8,FALSE)</f>
        <v>0.90775348727947869</v>
      </c>
      <c r="H700" s="16">
        <f>VLOOKUP($C700,'Growth rate'!$B$3:$T$93,3,FALSE)*VLOOKUP($E700,BY_RES_Demand_Drivers!$A$5:$I$100,9,FALSE)</f>
        <v>2.8743693433193269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36.199764938821588</v>
      </c>
      <c r="G701" s="16">
        <f>VLOOKUP($C701,'Growth rate'!$B$3:$T$93,3,FALSE)*VLOOKUP($E701,BY_RES_Demand_Drivers!$A$5:$I$100,8,FALSE)</f>
        <v>0.91955428261411187</v>
      </c>
      <c r="H701" s="16">
        <f>VLOOKUP($C701,'Growth rate'!$B$3:$T$93,3,FALSE)*VLOOKUP($E701,BY_RES_Demand_Drivers!$A$5:$I$100,9,FALSE)</f>
        <v>2.9117361447824779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36.670361883026267</v>
      </c>
      <c r="G702" s="16">
        <f>VLOOKUP($C702,'Growth rate'!$B$3:$T$93,3,FALSE)*VLOOKUP($E702,BY_RES_Demand_Drivers!$A$5:$I$100,8,FALSE)</f>
        <v>0.93150848828809529</v>
      </c>
      <c r="H702" s="16">
        <f>VLOOKUP($C702,'Growth rate'!$B$3:$T$93,3,FALSE)*VLOOKUP($E702,BY_RES_Demand_Drivers!$A$5:$I$100,9,FALSE)</f>
        <v>2.94958871466465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37.147076587505602</v>
      </c>
      <c r="G703" s="16">
        <f>VLOOKUP($C703,'Growth rate'!$B$3:$T$93,3,FALSE)*VLOOKUP($E703,BY_RES_Demand_Drivers!$A$5:$I$100,8,FALSE)</f>
        <v>0.94361809863584045</v>
      </c>
      <c r="H703" s="16">
        <f>VLOOKUP($C703,'Growth rate'!$B$3:$T$93,3,FALSE)*VLOOKUP($E703,BY_RES_Demand_Drivers!$A$5:$I$100,9,FALSE)</f>
        <v>2.9879333679552902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37.629988583143174</v>
      </c>
      <c r="G704" s="16">
        <f>VLOOKUP($C704,'Growth rate'!$B$3:$T$93,3,FALSE)*VLOOKUP($E704,BY_RES_Demand_Drivers!$A$5:$I$100,8,FALSE)</f>
        <v>0.95588513391810626</v>
      </c>
      <c r="H704" s="16">
        <f>VLOOKUP($C704,'Growth rate'!$B$3:$T$93,3,FALSE)*VLOOKUP($E704,BY_RES_Demand_Drivers!$A$5:$I$100,9,FALSE)</f>
        <v>3.0267765017387083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38.119178434724027</v>
      </c>
      <c r="G705" s="16">
        <f>VLOOKUP($C705,'Growth rate'!$B$3:$T$93,3,FALSE)*VLOOKUP($E705,BY_RES_Demand_Drivers!$A$5:$I$100,8,FALSE)</f>
        <v>0.96831164065904152</v>
      </c>
      <c r="H705" s="16">
        <f>VLOOKUP($C705,'Growth rate'!$B$3:$T$93,3,FALSE)*VLOOKUP($E705,BY_RES_Demand_Drivers!$A$5:$I$100,9,FALSE)</f>
        <v>3.0661245962613113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38.614727754375437</v>
      </c>
      <c r="G706" s="16">
        <f>VLOOKUP($C706,'Growth rate'!$B$3:$T$93,3,FALSE)*VLOOKUP($E706,BY_RES_Demand_Drivers!$A$5:$I$100,8,FALSE)</f>
        <v>0.98089969198760896</v>
      </c>
      <c r="H706" s="16">
        <f>VLOOKUP($C706,'Growth rate'!$B$3:$T$93,3,FALSE)*VLOOKUP($E706,BY_RES_Demand_Drivers!$A$5:$I$100,9,FALSE)</f>
        <v>3.105984216012708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39.116719215182307</v>
      </c>
      <c r="G707" s="16">
        <f>VLOOKUP($C707,'Growth rate'!$B$3:$T$93,3,FALSE)*VLOOKUP($E707,BY_RES_Demand_Drivers!$A$5:$I$100,8,FALSE)</f>
        <v>0.99365138798344776</v>
      </c>
      <c r="H707" s="16">
        <f>VLOOKUP($C707,'Growth rate'!$B$3:$T$93,3,FALSE)*VLOOKUP($E707,BY_RES_Demand_Drivers!$A$5:$I$100,9,FALSE)</f>
        <v>3.1463620108208725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39.62523656497968</v>
      </c>
      <c r="G708" s="16">
        <f>VLOOKUP($C708,'Growth rate'!$B$3:$T$93,3,FALSE)*VLOOKUP($E708,BY_RES_Demand_Drivers!$A$5:$I$100,8,FALSE)</f>
        <v>1.0065688560272326</v>
      </c>
      <c r="H708" s="16">
        <f>VLOOKUP($C708,'Growth rate'!$B$3:$T$93,3,FALSE)*VLOOKUP($E708,BY_RES_Demand_Drivers!$A$5:$I$100,9,FALSE)</f>
        <v>3.1872647169615438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40.140364640324407</v>
      </c>
      <c r="G709" s="16">
        <f>VLOOKUP($C709,'Growth rate'!$B$3:$T$93,3,FALSE)*VLOOKUP($E709,BY_RES_Demand_Drivers!$A$5:$I$100,8,FALSE)</f>
        <v>1.0196542511555864</v>
      </c>
      <c r="H709" s="16">
        <f>VLOOKUP($C709,'Growth rate'!$B$3:$T$93,3,FALSE)*VLOOKUP($E709,BY_RES_Demand_Drivers!$A$5:$I$100,9,FALSE)</f>
        <v>3.2286991582820437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40.66218938064862</v>
      </c>
      <c r="G710" s="16">
        <f>VLOOKUP($C710,'Growth rate'!$B$3:$T$93,3,FALSE)*VLOOKUP($E710,BY_RES_Demand_Drivers!$A$5:$I$100,8,FALSE)</f>
        <v>1.0329097564206089</v>
      </c>
      <c r="H710" s="16">
        <f>VLOOKUP($C710,'Growth rate'!$B$3:$T$93,3,FALSE)*VLOOKUP($E710,BY_RES_Demand_Drivers!$A$5:$I$100,9,FALSE)</f>
        <v>3.2706722473397098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41.19079784259705</v>
      </c>
      <c r="G711" s="16">
        <f>VLOOKUP($C711,'Growth rate'!$B$3:$T$93,3,FALSE)*VLOOKUP($E711,BY_RES_Demand_Drivers!$A$5:$I$100,8,FALSE)</f>
        <v>1.0463375832540767</v>
      </c>
      <c r="H711" s="16">
        <f>VLOOKUP($C711,'Growth rate'!$B$3:$T$93,3,FALSE)*VLOOKUP($E711,BY_RES_Demand_Drivers!$A$5:$I$100,9,FALSE)</f>
        <v>3.3131909865551252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41.726278214550803</v>
      </c>
      <c r="G712" s="16">
        <f>VLOOKUP($C712,'Growth rate'!$B$3:$T$93,3,FALSE)*VLOOKUP($E712,BY_RES_Demand_Drivers!$A$5:$I$100,8,FALSE)</f>
        <v>1.0599399718363796</v>
      </c>
      <c r="H712" s="16">
        <f>VLOOKUP($C712,'Growth rate'!$B$3:$T$93,3,FALSE)*VLOOKUP($E712,BY_RES_Demand_Drivers!$A$5:$I$100,9,FALSE)</f>
        <v>3.3562624693803413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42.268719831339958</v>
      </c>
      <c r="G713" s="16">
        <f>VLOOKUP($C713,'Growth rate'!$B$3:$T$93,3,FALSE)*VLOOKUP($E713,BY_RES_Demand_Drivers!$A$5:$I$100,8,FALSE)</f>
        <v>1.0737191914702522</v>
      </c>
      <c r="H713" s="16">
        <f>VLOOKUP($C713,'Growth rate'!$B$3:$T$93,3,FALSE)*VLOOKUP($E713,BY_RES_Demand_Drivers!$A$5:$I$100,9,FALSE)</f>
        <v>3.3998938814822854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42.818213189147372</v>
      </c>
      <c r="G714" s="16">
        <f>VLOOKUP($C714,'Growth rate'!$B$3:$T$93,3,FALSE)*VLOOKUP($E714,BY_RES_Demand_Drivers!$A$5:$I$100,8,FALSE)</f>
        <v>1.0876775409593655</v>
      </c>
      <c r="H714" s="16">
        <f>VLOOKUP($C714,'Growth rate'!$B$3:$T$93,3,FALSE)*VLOOKUP($E714,BY_RES_Demand_Drivers!$A$5:$I$100,9,FALSE)</f>
        <v>3.4440925019415549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43.374849960606284</v>
      </c>
      <c r="G715" s="16">
        <f>VLOOKUP($C715,'Growth rate'!$B$3:$T$93,3,FALSE)*VLOOKUP($E715,BY_RES_Demand_Drivers!$A$5:$I$100,8,FALSE)</f>
        <v>1.101817348991837</v>
      </c>
      <c r="H715" s="16">
        <f>VLOOKUP($C715,'Growth rate'!$B$3:$T$93,3,FALSE)*VLOOKUP($E715,BY_RES_Demand_Drivers!$A$5:$I$100,9,FALSE)</f>
        <v>3.4888657044667948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43.938723010094158</v>
      </c>
      <c r="G716" s="16">
        <f>VLOOKUP($C716,'Growth rate'!$B$3:$T$93,3,FALSE)*VLOOKUP($E716,BY_RES_Demand_Drivers!$A$5:$I$100,8,FALSE)</f>
        <v>1.1161409745287307</v>
      </c>
      <c r="H716" s="16">
        <f>VLOOKUP($C716,'Growth rate'!$B$3:$T$93,3,FALSE)*VLOOKUP($E716,BY_RES_Demand_Drivers!$A$5:$I$100,9,FALSE)</f>
        <v>3.5342209586248625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44.509926409225379</v>
      </c>
      <c r="G717" s="16">
        <f>VLOOKUP($C717,'Growth rate'!$B$3:$T$93,3,FALSE)*VLOOKUP($E717,BY_RES_Demand_Drivers!$A$5:$I$100,8,FALSE)</f>
        <v>1.130650807197604</v>
      </c>
      <c r="H717" s="16">
        <f>VLOOKUP($C717,'Growth rate'!$B$3:$T$93,3,FALSE)*VLOOKUP($E717,BY_RES_Demand_Drivers!$A$5:$I$100,9,FALSE)</f>
        <v>3.5801658310869851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45.0885554525453</v>
      </c>
      <c r="G718" s="16">
        <f>VLOOKUP($C718,'Growth rate'!$B$3:$T$93,3,FALSE)*VLOOKUP($E718,BY_RES_Demand_Drivers!$A$5:$I$100,8,FALSE)</f>
        <v>1.145349267691173</v>
      </c>
      <c r="H718" s="16">
        <f>VLOOKUP($C718,'Growth rate'!$B$3:$T$93,3,FALSE)*VLOOKUP($E718,BY_RES_Demand_Drivers!$A$5:$I$100,9,FALSE)</f>
        <v>3.6267079868911156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45.674706673428389</v>
      </c>
      <c r="G719" s="16">
        <f>VLOOKUP($C719,'Growth rate'!$B$3:$T$93,3,FALSE)*VLOOKUP($E719,BY_RES_Demand_Drivers!$A$5:$I$100,8,FALSE)</f>
        <v>1.1602388081711581</v>
      </c>
      <c r="H719" s="16">
        <f>VLOOKUP($C719,'Growth rate'!$B$3:$T$93,3,FALSE)*VLOOKUP($E719,BY_RES_Demand_Drivers!$A$5:$I$100,9,FALSE)</f>
        <v>3.6738551907207002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46.268477860182955</v>
      </c>
      <c r="G720" s="16">
        <f>VLOOKUP($C720,'Growth rate'!$B$3:$T$93,3,FALSE)*VLOOKUP($E720,BY_RES_Demand_Drivers!$A$5:$I$100,8,FALSE)</f>
        <v>1.1753219126773831</v>
      </c>
      <c r="H720" s="16">
        <f>VLOOKUP($C720,'Growth rate'!$B$3:$T$93,3,FALSE)*VLOOKUP($E720,BY_RES_Demand_Drivers!$A$5:$I$100,9,FALSE)</f>
        <v>3.7216153082000689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46.869968072365324</v>
      </c>
      <c r="G721" s="16">
        <f>VLOOKUP($C721,'Growth rate'!$B$3:$T$93,3,FALSE)*VLOOKUP($E721,BY_RES_Demand_Drivers!$A$5:$I$100,8,FALSE)</f>
        <v>1.1906010975421888</v>
      </c>
      <c r="H721" s="16">
        <f>VLOOKUP($C721,'Growth rate'!$B$3:$T$93,3,FALSE)*VLOOKUP($E721,BY_RES_Demand_Drivers!$A$5:$I$100,9,FALSE)</f>
        <v>3.7699963072066693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47.479277657306078</v>
      </c>
      <c r="G722" s="16">
        <f>VLOOKUP($C722,'Growth rate'!$B$3:$T$93,3,FALSE)*VLOOKUP($E722,BY_RES_Demand_Drivers!$A$5:$I$100,8,FALSE)</f>
        <v>1.2060789118102373</v>
      </c>
      <c r="H722" s="16">
        <f>VLOOKUP($C722,'Growth rate'!$B$3:$T$93,3,FALSE)*VLOOKUP($E722,BY_RES_Demand_Drivers!$A$5:$I$100,9,FALSE)</f>
        <v>3.8190062592003557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48.096508266851053</v>
      </c>
      <c r="G723" s="16">
        <f>VLOOKUP($C723,'Growth rate'!$B$3:$T$93,3,FALSE)*VLOOKUP($E723,BY_RES_Demand_Drivers!$A$5:$I$100,8,FALSE)</f>
        <v>1.2217579376637704</v>
      </c>
      <c r="H723" s="16">
        <f>VLOOKUP($C723,'Growth rate'!$B$3:$T$93,3,FALSE)*VLOOKUP($E723,BY_RES_Demand_Drivers!$A$5:$I$100,9,FALSE)</f>
        <v>3.8686533405699604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48.721762874320106</v>
      </c>
      <c r="G724" s="16">
        <f>VLOOKUP($C724,'Growth rate'!$B$3:$T$93,3,FALSE)*VLOOKUP($E724,BY_RES_Demand_Drivers!$A$5:$I$100,8,FALSE)</f>
        <v>1.2376407908533991</v>
      </c>
      <c r="H724" s="16">
        <f>VLOOKUP($C724,'Growth rate'!$B$3:$T$93,3,FALSE)*VLOOKUP($E724,BY_RES_Demand_Drivers!$A$5:$I$100,9,FALSE)</f>
        <v>3.9189458339973693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49.355145791686262</v>
      </c>
      <c r="G725" s="16">
        <f>VLOOKUP($C725,'Growth rate'!$B$3:$T$93,3,FALSE)*VLOOKUP($E725,BY_RES_Demand_Drivers!$A$5:$I$100,8,FALSE)</f>
        <v>1.2537301211344931</v>
      </c>
      <c r="H725" s="16">
        <f>VLOOKUP($C725,'Growth rate'!$B$3:$T$93,3,FALSE)*VLOOKUP($E725,BY_RES_Demand_Drivers!$A$5:$I$100,9,FALSE)</f>
        <v>3.9698921298393346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49.99676268697818</v>
      </c>
      <c r="G726" s="16">
        <f>VLOOKUP($C726,'Growth rate'!$B$3:$T$93,3,FALSE)*VLOOKUP($E726,BY_RES_Demand_Drivers!$A$5:$I$100,8,FALSE)</f>
        <v>1.2700286127092415</v>
      </c>
      <c r="H726" s="16">
        <f>VLOOKUP($C726,'Growth rate'!$B$3:$T$93,3,FALSE)*VLOOKUP($E726,BY_RES_Demand_Drivers!$A$5:$I$100,9,FALSE)</f>
        <v>4.0215007275272461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50.646720601908889</v>
      </c>
      <c r="G727" s="16">
        <f>VLOOKUP($C727,'Growth rate'!$B$3:$T$93,3,FALSE)*VLOOKUP($E727,BY_RES_Demand_Drivers!$A$5:$I$100,8,FALSE)</f>
        <v>1.2865389846744615</v>
      </c>
      <c r="H727" s="16">
        <f>VLOOKUP($C727,'Growth rate'!$B$3:$T$93,3,FALSE)*VLOOKUP($E727,BY_RES_Demand_Drivers!$A$5:$I$100,9,FALSE)</f>
        <v>4.0737802369850993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51.305127969733704</v>
      </c>
      <c r="G728" s="16">
        <f>VLOOKUP($C728,'Growth rate'!$B$3:$T$93,3,FALSE)*VLOOKUP($E728,BY_RES_Demand_Drivers!$A$5:$I$100,8,FALSE)</f>
        <v>1.3032639914752293</v>
      </c>
      <c r="H728" s="16">
        <f>VLOOKUP($C728,'Growth rate'!$B$3:$T$93,3,FALSE)*VLOOKUP($E728,BY_RES_Demand_Drivers!$A$5:$I$100,9,FALSE)</f>
        <v>4.1267393800659056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51.972094633340234</v>
      </c>
      <c r="G729" s="16">
        <f>VLOOKUP($C729,'Growth rate'!$B$3:$T$93,3,FALSE)*VLOOKUP($E729,BY_RES_Demand_Drivers!$A$5:$I$100,8,FALSE)</f>
        <v>1.3202064233644073</v>
      </c>
      <c r="H729" s="16">
        <f>VLOOKUP($C729,'Growth rate'!$B$3:$T$93,3,FALSE)*VLOOKUP($E729,BY_RES_Demand_Drivers!$A$5:$I$100,9,FALSE)</f>
        <v>4.1803869920067616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52.647731863573661</v>
      </c>
      <c r="G730" s="16">
        <f>VLOOKUP($C730,'Growth rate'!$B$3:$T$93,3,FALSE)*VLOOKUP($E730,BY_RES_Demand_Drivers!$A$5:$I$100,8,FALSE)</f>
        <v>1.3373691068681444</v>
      </c>
      <c r="H730" s="16">
        <f>VLOOKUP($C730,'Growth rate'!$B$3:$T$93,3,FALSE)*VLOOKUP($E730,BY_RES_Demand_Drivers!$A$5:$I$100,9,FALSE)</f>
        <v>4.2347320229028496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53.332152377800107</v>
      </c>
      <c r="G731" s="16">
        <f>VLOOKUP($C731,'Growth rate'!$B$3:$T$93,3,FALSE)*VLOOKUP($E731,BY_RES_Demand_Drivers!$A$5:$I$100,8,FALSE)</f>
        <v>1.3547549052574301</v>
      </c>
      <c r="H731" s="16">
        <f>VLOOKUP($C731,'Growth rate'!$B$3:$T$93,3,FALSE)*VLOOKUP($E731,BY_RES_Demand_Drivers!$A$5:$I$100,9,FALSE)</f>
        <v>4.2897835392005854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54.025470358711495</v>
      </c>
      <c r="G732" s="16">
        <f>VLOOKUP($C732,'Growth rate'!$B$3:$T$93,3,FALSE)*VLOOKUP($E732,BY_RES_Demand_Drivers!$A$5:$I$100,8,FALSE)</f>
        <v>1.3723667190257764</v>
      </c>
      <c r="H732" s="16">
        <f>VLOOKUP($C732,'Growth rate'!$B$3:$T$93,3,FALSE)*VLOOKUP($E732,BY_RES_Demand_Drivers!$A$5:$I$100,9,FALSE)</f>
        <v>4.3455507252101926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54.72780147337474</v>
      </c>
      <c r="G733" s="16">
        <f>VLOOKUP($C733,'Growth rate'!$B$3:$T$93,3,FALSE)*VLOOKUP($E733,BY_RES_Demand_Drivers!$A$5:$I$100,8,FALSE)</f>
        <v>1.3902074863731113</v>
      </c>
      <c r="H733" s="16">
        <f>VLOOKUP($C733,'Growth rate'!$B$3:$T$93,3,FALSE)*VLOOKUP($E733,BY_RES_Demand_Drivers!$A$5:$I$100,9,FALSE)</f>
        <v>4.4020428846379245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55.43926289252861</v>
      </c>
      <c r="G734" s="16">
        <f>VLOOKUP($C734,'Growth rate'!$B$3:$T$93,3,FALSE)*VLOOKUP($E734,BY_RES_Demand_Drivers!$A$5:$I$100,8,FALSE)</f>
        <v>1.4082801836959618</v>
      </c>
      <c r="H734" s="16">
        <f>VLOOKUP($C734,'Growth rate'!$B$3:$T$93,3,FALSE)*VLOOKUP($E734,BY_RES_Demand_Drivers!$A$5:$I$100,9,FALSE)</f>
        <v>4.4592694421382175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56.15997331013147</v>
      </c>
      <c r="G735" s="16">
        <f>VLOOKUP($C735,'Growth rate'!$B$3:$T$93,3,FALSE)*VLOOKUP($E735,BY_RES_Demand_Drivers!$A$5:$I$100,8,FALSE)</f>
        <v>1.426587826084009</v>
      </c>
      <c r="H735" s="16">
        <f>VLOOKUP($C735,'Growth rate'!$B$3:$T$93,3,FALSE)*VLOOKUP($E735,BY_RES_Demand_Drivers!$A$5:$I$100,9,FALSE)</f>
        <v>4.5172399448860139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56.890052963163171</v>
      </c>
      <c r="G736" s="16">
        <f>VLOOKUP($C736,'Growth rate'!$B$3:$T$93,3,FALSE)*VLOOKUP($E736,BY_RES_Demand_Drivers!$A$5:$I$100,8,FALSE)</f>
        <v>1.4451334678231009</v>
      </c>
      <c r="H736" s="16">
        <f>VLOOKUP($C736,'Growth rate'!$B$3:$T$93,3,FALSE)*VLOOKUP($E736,BY_RES_Demand_Drivers!$A$5:$I$100,9,FALSE)</f>
        <v>4.5759640641695309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57.629623651684284</v>
      </c>
      <c r="G737" s="16">
        <f>VLOOKUP($C737,'Growth rate'!$B$3:$T$93,3,FALSE)*VLOOKUP($E737,BY_RES_Demand_Drivers!$A$5:$I$100,8,FALSE)</f>
        <v>1.4639202029048011</v>
      </c>
      <c r="H737" s="16">
        <f>VLOOKUP($C737,'Growth rate'!$B$3:$T$93,3,FALSE)*VLOOKUP($E737,BY_RES_Demand_Drivers!$A$5:$I$100,9,FALSE)</f>
        <v>4.6354515970037342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58.378808759156179</v>
      </c>
      <c r="G738" s="16">
        <f>VLOOKUP($C738,'Growth rate'!$B$3:$T$93,3,FALSE)*VLOOKUP($E738,BY_RES_Demand_Drivers!$A$5:$I$100,8,FALSE)</f>
        <v>1.4829511655425633</v>
      </c>
      <c r="H738" s="16">
        <f>VLOOKUP($C738,'Growth rate'!$B$3:$T$93,3,FALSE)*VLOOKUP($E738,BY_RES_Demand_Drivers!$A$5:$I$100,9,FALSE)</f>
        <v>4.6957124677647819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59.137733273025198</v>
      </c>
      <c r="G739" s="16">
        <f>VLOOKUP($C739,'Growth rate'!$B$3:$T$93,3,FALSE)*VLOOKUP($E739,BY_RES_Demand_Drivers!$A$5:$I$100,8,FALSE)</f>
        <v>1.5022295306946165</v>
      </c>
      <c r="H739" s="16">
        <f>VLOOKUP($C739,'Growth rate'!$B$3:$T$93,3,FALSE)*VLOOKUP($E739,BY_RES_Demand_Drivers!$A$5:$I$100,9,FALSE)</f>
        <v>4.7567567298457236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59.906523805574523</v>
      </c>
      <c r="G740" s="16">
        <f>VLOOKUP($C740,'Growth rate'!$B$3:$T$93,3,FALSE)*VLOOKUP($E740,BY_RES_Demand_Drivers!$A$5:$I$100,8,FALSE)</f>
        <v>1.5217585145936463</v>
      </c>
      <c r="H740" s="16">
        <f>VLOOKUP($C740,'Growth rate'!$B$3:$T$93,3,FALSE)*VLOOKUP($E740,BY_RES_Demand_Drivers!$A$5:$I$100,9,FALSE)</f>
        <v>4.8185945673337178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60.685308615046985</v>
      </c>
      <c r="G741" s="16">
        <f>VLOOKUP($C741,'Growth rate'!$B$3:$T$93,3,FALSE)*VLOOKUP($E741,BY_RES_Demand_Drivers!$A$5:$I$100,8,FALSE)</f>
        <v>1.5415413752833635</v>
      </c>
      <c r="H741" s="16">
        <f>VLOOKUP($C741,'Growth rate'!$B$3:$T$93,3,FALSE)*VLOOKUP($E741,BY_RES_Demand_Drivers!$A$5:$I$100,9,FALSE)</f>
        <v>4.8812362967090559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21.235047748892899</v>
      </c>
      <c r="G742" s="16">
        <f>VLOOKUP($C742,'Growth rate'!$B$3:$T$93,3,FALSE)*VLOOKUP($E742,BY_RES_Demand_Drivers!$A$5:$I$100,8,FALSE)</f>
        <v>0.53941728991915605</v>
      </c>
      <c r="H742" s="16">
        <f>VLOOKUP($C742,'Growth rate'!$B$3:$T$93,3,FALSE)*VLOOKUP($E742,BY_RES_Demand_Drivers!$A$5:$I$100,9,FALSE)</f>
        <v>1.7080457890024601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21.006151971552857</v>
      </c>
      <c r="G743" s="16">
        <f>VLOOKUP($C743,'Growth rate'!$B$3:$T$93,3,FALSE)*VLOOKUP($E743,BY_RES_Demand_Drivers!$A$5:$I$100,8,FALSE)</f>
        <v>0.5336028297235984</v>
      </c>
      <c r="H743" s="16">
        <f>VLOOKUP($C743,'Growth rate'!$B$3:$T$93,3,FALSE)*VLOOKUP($E743,BY_RES_Demand_Drivers!$A$5:$I$100,9,FALSE)</f>
        <v>1.6896345062387335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21.279231947183042</v>
      </c>
      <c r="G744" s="16">
        <f>VLOOKUP($C744,'Growth rate'!$B$3:$T$93,3,FALSE)*VLOOKUP($E744,BY_RES_Demand_Drivers!$A$5:$I$100,8,FALSE)</f>
        <v>0.54053966651000518</v>
      </c>
      <c r="H744" s="16">
        <f>VLOOKUP($C744,'Growth rate'!$B$3:$T$93,3,FALSE)*VLOOKUP($E744,BY_RES_Demand_Drivers!$A$5:$I$100,9,FALSE)</f>
        <v>1.7115997548198369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21.555861962496419</v>
      </c>
      <c r="G745" s="16">
        <f>VLOOKUP($C745,'Growth rate'!$B$3:$T$93,3,FALSE)*VLOOKUP($E745,BY_RES_Demand_Drivers!$A$5:$I$100,8,FALSE)</f>
        <v>0.54756668217463511</v>
      </c>
      <c r="H745" s="16">
        <f>VLOOKUP($C745,'Growth rate'!$B$3:$T$93,3,FALSE)*VLOOKUP($E745,BY_RES_Demand_Drivers!$A$5:$I$100,9,FALSE)</f>
        <v>1.7338505516324945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21.836088168008871</v>
      </c>
      <c r="G746" s="16">
        <f>VLOOKUP($C746,'Growth rate'!$B$3:$T$93,3,FALSE)*VLOOKUP($E746,BY_RES_Demand_Drivers!$A$5:$I$100,8,FALSE)</f>
        <v>0.55468504904290528</v>
      </c>
      <c r="H746" s="16">
        <f>VLOOKUP($C746,'Growth rate'!$B$3:$T$93,3,FALSE)*VLOOKUP($E746,BY_RES_Demand_Drivers!$A$5:$I$100,9,FALSE)</f>
        <v>1.7563906088037167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22.119957314192984</v>
      </c>
      <c r="G747" s="16">
        <f>VLOOKUP($C747,'Growth rate'!$B$3:$T$93,3,FALSE)*VLOOKUP($E747,BY_RES_Demand_Drivers!$A$5:$I$100,8,FALSE)</f>
        <v>0.56189595468046305</v>
      </c>
      <c r="H747" s="16">
        <f>VLOOKUP($C747,'Growth rate'!$B$3:$T$93,3,FALSE)*VLOOKUP($E747,BY_RES_Demand_Drivers!$A$5:$I$100,9,FALSE)</f>
        <v>1.779223686718165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22.407516759277488</v>
      </c>
      <c r="G748" s="16">
        <f>VLOOKUP($C748,'Growth rate'!$B$3:$T$93,3,FALSE)*VLOOKUP($E748,BY_RES_Demand_Drivers!$A$5:$I$100,8,FALSE)</f>
        <v>0.56920060209130896</v>
      </c>
      <c r="H748" s="16">
        <f>VLOOKUP($C748,'Growth rate'!$B$3:$T$93,3,FALSE)*VLOOKUP($E748,BY_RES_Demand_Drivers!$A$5:$I$100,9,FALSE)</f>
        <v>1.8023535946455007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22.698814477148098</v>
      </c>
      <c r="G749" s="16">
        <f>VLOOKUP($C749,'Growth rate'!$B$3:$T$93,3,FALSE)*VLOOKUP($E749,BY_RES_Demand_Drivers!$A$5:$I$100,8,FALSE)</f>
        <v>0.57660020991849592</v>
      </c>
      <c r="H749" s="16">
        <f>VLOOKUP($C749,'Growth rate'!$B$3:$T$93,3,FALSE)*VLOOKUP($E749,BY_RES_Demand_Drivers!$A$5:$I$100,9,FALSE)</f>
        <v>1.8257841913758923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22.993899065351016</v>
      </c>
      <c r="G750" s="16">
        <f>VLOOKUP($C750,'Growth rate'!$B$3:$T$93,3,FALSE)*VLOOKUP($E750,BY_RES_Demand_Drivers!$A$5:$I$100,8,FALSE)</f>
        <v>0.58409601264743627</v>
      </c>
      <c r="H750" s="16">
        <f>VLOOKUP($C750,'Growth rate'!$B$3:$T$93,3,FALSE)*VLOOKUP($E750,BY_RES_Demand_Drivers!$A$5:$I$100,9,FALSE)</f>
        <v>1.8495193858637784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23.292819753200579</v>
      </c>
      <c r="G751" s="16">
        <f>VLOOKUP($C751,'Growth rate'!$B$3:$T$93,3,FALSE)*VLOOKUP($E751,BY_RES_Demand_Drivers!$A$5:$I$100,8,FALSE)</f>
        <v>0.59168926081185291</v>
      </c>
      <c r="H751" s="16">
        <f>VLOOKUP($C751,'Growth rate'!$B$3:$T$93,3,FALSE)*VLOOKUP($E751,BY_RES_Demand_Drivers!$A$5:$I$100,9,FALSE)</f>
        <v>1.8735631378800073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23.595626409992182</v>
      </c>
      <c r="G752" s="16">
        <f>VLOOKUP($C752,'Growth rate'!$B$3:$T$93,3,FALSE)*VLOOKUP($E752,BY_RES_Demand_Drivers!$A$5:$I$100,8,FALSE)</f>
        <v>0.59938122120240689</v>
      </c>
      <c r="H752" s="16">
        <f>VLOOKUP($C752,'Growth rate'!$B$3:$T$93,3,FALSE)*VLOOKUP($E752,BY_RES_Demand_Drivers!$A$5:$I$100,9,FALSE)</f>
        <v>1.897919458672447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23.902369553322078</v>
      </c>
      <c r="G753" s="16">
        <f>VLOOKUP($C753,'Growth rate'!$B$3:$T$93,3,FALSE)*VLOOKUP($E753,BY_RES_Demand_Drivers!$A$5:$I$100,8,FALSE)</f>
        <v>0.60717317707803808</v>
      </c>
      <c r="H753" s="16">
        <f>VLOOKUP($C753,'Growth rate'!$B$3:$T$93,3,FALSE)*VLOOKUP($E753,BY_RES_Demand_Drivers!$A$5:$I$100,9,FALSE)</f>
        <v>1.9225924116351887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24.213100357515263</v>
      </c>
      <c r="G754" s="16">
        <f>VLOOKUP($C754,'Growth rate'!$B$3:$T$93,3,FALSE)*VLOOKUP($E754,BY_RES_Demand_Drivers!$A$5:$I$100,8,FALSE)</f>
        <v>0.61506642838005254</v>
      </c>
      <c r="H754" s="16">
        <f>VLOOKUP($C754,'Growth rate'!$B$3:$T$93,3,FALSE)*VLOOKUP($E754,BY_RES_Demand_Drivers!$A$5:$I$100,9,FALSE)</f>
        <v>1.947586112986446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24.527870662162957</v>
      </c>
      <c r="G755" s="16">
        <f>VLOOKUP($C755,'Growth rate'!$B$3:$T$93,3,FALSE)*VLOOKUP($E755,BY_RES_Demand_Drivers!$A$5:$I$100,8,FALSE)</f>
        <v>0.62306229194899321</v>
      </c>
      <c r="H755" s="16">
        <f>VLOOKUP($C755,'Growth rate'!$B$3:$T$93,3,FALSE)*VLOOKUP($E755,BY_RES_Demand_Drivers!$A$5:$I$100,9,FALSE)</f>
        <v>1.9729047324552698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24.846732980771073</v>
      </c>
      <c r="G756" s="16">
        <f>VLOOKUP($C756,'Growth rate'!$B$3:$T$93,3,FALSE)*VLOOKUP($E756,BY_RES_Demand_Drivers!$A$5:$I$100,8,FALSE)</f>
        <v>0.63116210174432996</v>
      </c>
      <c r="H756" s="16">
        <f>VLOOKUP($C756,'Growth rate'!$B$3:$T$93,3,FALSE)*VLOOKUP($E756,BY_RES_Demand_Drivers!$A$5:$I$100,9,FALSE)</f>
        <v>1.9985524939771879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25.169740509521095</v>
      </c>
      <c r="G757" s="16">
        <f>VLOOKUP($C757,'Growth rate'!$B$3:$T$93,3,FALSE)*VLOOKUP($E757,BY_RES_Demand_Drivers!$A$5:$I$100,8,FALSE)</f>
        <v>0.63936720906700628</v>
      </c>
      <c r="H757" s="16">
        <f>VLOOKUP($C757,'Growth rate'!$B$3:$T$93,3,FALSE)*VLOOKUP($E757,BY_RES_Demand_Drivers!$A$5:$I$100,9,FALSE)</f>
        <v>2.024533676398891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25.496947136144865</v>
      </c>
      <c r="G758" s="16">
        <f>VLOOKUP($C758,'Growth rate'!$B$3:$T$93,3,FALSE)*VLOOKUP($E758,BY_RES_Demand_Drivers!$A$5:$I$100,8,FALSE)</f>
        <v>0.64767898278487723</v>
      </c>
      <c r="H758" s="16">
        <f>VLOOKUP($C758,'Growth rate'!$B$3:$T$93,3,FALSE)*VLOOKUP($E758,BY_RES_Demand_Drivers!$A$5:$I$100,9,FALSE)</f>
        <v>2.0508526141920767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25.828407448914746</v>
      </c>
      <c r="G759" s="16">
        <f>VLOOKUP($C759,'Growth rate'!$B$3:$T$93,3,FALSE)*VLOOKUP($E759,BY_RES_Demand_Drivers!$A$5:$I$100,8,FALSE)</f>
        <v>0.65609880956108058</v>
      </c>
      <c r="H759" s="16">
        <f>VLOOKUP($C759,'Growth rate'!$B$3:$T$93,3,FALSE)*VLOOKUP($E759,BY_RES_Demand_Drivers!$A$5:$I$100,9,FALSE)</f>
        <v>2.0775136981765732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26.164176745750638</v>
      </c>
      <c r="G760" s="16">
        <f>VLOOKUP($C760,'Growth rate'!$B$3:$T$93,3,FALSE)*VLOOKUP($E760,BY_RES_Demand_Drivers!$A$5:$I$100,8,FALSE)</f>
        <v>0.6646280940853746</v>
      </c>
      <c r="H760" s="16">
        <f>VLOOKUP($C760,'Growth rate'!$B$3:$T$93,3,FALSE)*VLOOKUP($E760,BY_RES_Demand_Drivers!$A$5:$I$100,9,FALSE)</f>
        <v>2.1045213762528685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26.504311043445391</v>
      </c>
      <c r="G761" s="16">
        <f>VLOOKUP($C761,'Growth rate'!$B$3:$T$93,3,FALSE)*VLOOKUP($E761,BY_RES_Demand_Drivers!$A$5:$I$100,8,FALSE)</f>
        <v>0.67326825930848444</v>
      </c>
      <c r="H761" s="16">
        <f>VLOOKUP($C761,'Growth rate'!$B$3:$T$93,3,FALSE)*VLOOKUP($E761,BY_RES_Demand_Drivers!$A$5:$I$100,9,FALSE)</f>
        <v>2.1318801541441559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26.848867087010181</v>
      </c>
      <c r="G762" s="16">
        <f>VLOOKUP($C762,'Growth rate'!$B$3:$T$93,3,FALSE)*VLOOKUP($E762,BY_RES_Demand_Drivers!$A$5:$I$100,8,FALSE)</f>
        <v>0.68202074667949464</v>
      </c>
      <c r="H762" s="16">
        <f>VLOOKUP($C762,'Growth rate'!$B$3:$T$93,3,FALSE)*VLOOKUP($E762,BY_RES_Demand_Drivers!$A$5:$I$100,9,FALSE)</f>
        <v>2.1595945961480294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27.19790235914131</v>
      </c>
      <c r="G763" s="16">
        <f>VLOOKUP($C763,'Growth rate'!$B$3:$T$93,3,FALSE)*VLOOKUP($E763,BY_RES_Demand_Drivers!$A$5:$I$100,8,FALSE)</f>
        <v>0.69088701638632799</v>
      </c>
      <c r="H763" s="16">
        <f>VLOOKUP($C763,'Growth rate'!$B$3:$T$93,3,FALSE)*VLOOKUP($E763,BY_RES_Demand_Drivers!$A$5:$I$100,9,FALSE)</f>
        <v>2.1876693258979536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27.551475089810147</v>
      </c>
      <c r="G764" s="16">
        <f>VLOOKUP($C764,'Growth rate'!$B$3:$T$93,3,FALSE)*VLOOKUP($E764,BY_RES_Demand_Drivers!$A$5:$I$100,8,FALSE)</f>
        <v>0.69986854759935024</v>
      </c>
      <c r="H764" s="16">
        <f>VLOOKUP($C764,'Growth rate'!$B$3:$T$93,3,FALSE)*VLOOKUP($E764,BY_RES_Demand_Drivers!$A$5:$I$100,9,FALSE)</f>
        <v>2.2161090271346269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27.909644265977672</v>
      </c>
      <c r="G765" s="16">
        <f>VLOOKUP($C765,'Growth rate'!$B$3:$T$93,3,FALSE)*VLOOKUP($E765,BY_RES_Demand_Drivers!$A$5:$I$100,8,FALSE)</f>
        <v>0.7089668387181417</v>
      </c>
      <c r="H765" s="16">
        <f>VLOOKUP($C765,'Growth rate'!$B$3:$T$93,3,FALSE)*VLOOKUP($E765,BY_RES_Demand_Drivers!$A$5:$I$100,9,FALSE)</f>
        <v>2.2449184444873769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28.272469641435379</v>
      </c>
      <c r="G766" s="16">
        <f>VLOOKUP($C766,'Growth rate'!$B$3:$T$93,3,FALSE)*VLOOKUP($E766,BY_RES_Demand_Drivers!$A$5:$I$100,8,FALSE)</f>
        <v>0.71818340762147737</v>
      </c>
      <c r="H766" s="16">
        <f>VLOOKUP($C766,'Growth rate'!$B$3:$T$93,3,FALSE)*VLOOKUP($E766,BY_RES_Demand_Drivers!$A$5:$I$100,9,FALSE)</f>
        <v>2.2741023842657122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28.640011746774036</v>
      </c>
      <c r="G767" s="16">
        <f>VLOOKUP($C767,'Growth rate'!$B$3:$T$93,3,FALSE)*VLOOKUP($E767,BY_RES_Demand_Drivers!$A$5:$I$100,8,FALSE)</f>
        <v>0.72751979192055649</v>
      </c>
      <c r="H767" s="16">
        <f>VLOOKUP($C767,'Growth rate'!$B$3:$T$93,3,FALSE)*VLOOKUP($E767,BY_RES_Demand_Drivers!$A$5:$I$100,9,FALSE)</f>
        <v>2.3036657152611664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29.012331899482096</v>
      </c>
      <c r="G768" s="16">
        <f>VLOOKUP($C768,'Growth rate'!$B$3:$T$93,3,FALSE)*VLOOKUP($E768,BY_RES_Demand_Drivers!$A$5:$I$100,8,FALSE)</f>
        <v>0.73697754921552372</v>
      </c>
      <c r="H768" s="16">
        <f>VLOOKUP($C768,'Growth rate'!$B$3:$T$93,3,FALSE)*VLOOKUP($E768,BY_RES_Demand_Drivers!$A$5:$I$100,9,FALSE)</f>
        <v>2.3336133695595613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29.389492214175359</v>
      </c>
      <c r="G769" s="16">
        <f>VLOOKUP($C769,'Growth rate'!$B$3:$T$93,3,FALSE)*VLOOKUP($E769,BY_RES_Demand_Drivers!$A$5:$I$100,8,FALSE)</f>
        <v>0.74655825735532544</v>
      </c>
      <c r="H769" s="16">
        <f>VLOOKUP($C769,'Growth rate'!$B$3:$T$93,3,FALSE)*VLOOKUP($E769,BY_RES_Demand_Drivers!$A$5:$I$100,9,FALSE)</f>
        <v>2.3639503433638356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29.771555612959638</v>
      </c>
      <c r="G770" s="16">
        <f>VLOOKUP($C770,'Growth rate'!$B$3:$T$93,3,FALSE)*VLOOKUP($E770,BY_RES_Demand_Drivers!$A$5:$I$100,8,FALSE)</f>
        <v>0.75626351470094466</v>
      </c>
      <c r="H770" s="16">
        <f>VLOOKUP($C770,'Growth rate'!$B$3:$T$93,3,FALSE)*VLOOKUP($E770,BY_RES_Demand_Drivers!$A$5:$I$100,9,FALSE)</f>
        <v>2.3946816978275653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30.158585835928111</v>
      </c>
      <c r="G771" s="16">
        <f>VLOOKUP($C771,'Growth rate'!$B$3:$T$93,3,FALSE)*VLOOKUP($E771,BY_RES_Demand_Drivers!$A$5:$I$100,8,FALSE)</f>
        <v>0.76609494039205683</v>
      </c>
      <c r="H771" s="16">
        <f>VLOOKUP($C771,'Growth rate'!$B$3:$T$93,3,FALSE)*VLOOKUP($E771,BY_RES_Demand_Drivers!$A$5:$I$100,9,FALSE)</f>
        <v>2.425812559899323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30.550647451795175</v>
      </c>
      <c r="G772" s="16">
        <f>VLOOKUP($C772,'Growth rate'!$B$3:$T$93,3,FALSE)*VLOOKUP($E772,BY_RES_Demand_Drivers!$A$5:$I$100,8,FALSE)</f>
        <v>0.77605417461715354</v>
      </c>
      <c r="H772" s="16">
        <f>VLOOKUP($C772,'Growth rate'!$B$3:$T$93,3,FALSE)*VLOOKUP($E772,BY_RES_Demand_Drivers!$A$5:$I$100,9,FALSE)</f>
        <v>2.4573481231780145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30.947805868668507</v>
      </c>
      <c r="G773" s="16">
        <f>VLOOKUP($C773,'Growth rate'!$B$3:$T$93,3,FALSE)*VLOOKUP($E773,BY_RES_Demand_Drivers!$A$5:$I$100,8,FALSE)</f>
        <v>0.78614287888717649</v>
      </c>
      <c r="H773" s="16">
        <f>VLOOKUP($C773,'Growth rate'!$B$3:$T$93,3,FALSE)*VLOOKUP($E773,BY_RES_Demand_Drivers!$A$5:$I$100,9,FALSE)</f>
        <v>2.4892936487793285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31.350127344961194</v>
      </c>
      <c r="G774" s="16">
        <f>VLOOKUP($C774,'Growth rate'!$B$3:$T$93,3,FALSE)*VLOOKUP($E774,BY_RES_Demand_Drivers!$A$5:$I$100,8,FALSE)</f>
        <v>0.7963627363127096</v>
      </c>
      <c r="H774" s="16">
        <f>VLOOKUP($C774,'Growth rate'!$B$3:$T$93,3,FALSE)*VLOOKUP($E774,BY_RES_Demand_Drivers!$A$5:$I$100,9,FALSE)</f>
        <v>2.5216544662134592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31.757679000445687</v>
      </c>
      <c r="G775" s="16">
        <f>VLOOKUP($C775,'Growth rate'!$B$3:$T$93,3,FALSE)*VLOOKUP($E775,BY_RES_Demand_Drivers!$A$5:$I$100,8,FALSE)</f>
        <v>0.80671545188477478</v>
      </c>
      <c r="H775" s="16">
        <f>VLOOKUP($C775,'Growth rate'!$B$3:$T$93,3,FALSE)*VLOOKUP($E775,BY_RES_Demand_Drivers!$A$5:$I$100,9,FALSE)</f>
        <v>2.554435974274234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32.170528827451477</v>
      </c>
      <c r="G776" s="16">
        <f>VLOOKUP($C776,'Growth rate'!$B$3:$T$93,3,FALSE)*VLOOKUP($E776,BY_RES_Demand_Drivers!$A$5:$I$100,8,FALSE)</f>
        <v>0.81720275275927678</v>
      </c>
      <c r="H776" s="16">
        <f>VLOOKUP($C776,'Growth rate'!$B$3:$T$93,3,FALSE)*VLOOKUP($E776,BY_RES_Demand_Drivers!$A$5:$I$100,9,FALSE)</f>
        <v>2.5876436419397986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32.588745702208342</v>
      </c>
      <c r="G777" s="16">
        <f>VLOOKUP($C777,'Growth rate'!$B$3:$T$93,3,FALSE)*VLOOKUP($E777,BY_RES_Demand_Drivers!$A$5:$I$100,8,FALSE)</f>
        <v>0.82782638854514734</v>
      </c>
      <c r="H777" s="16">
        <f>VLOOKUP($C777,'Growth rate'!$B$3:$T$93,3,FALSE)*VLOOKUP($E777,BY_RES_Demand_Drivers!$A$5:$I$100,9,FALSE)</f>
        <v>2.6212830092850159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33.012399396337045</v>
      </c>
      <c r="G778" s="16">
        <f>VLOOKUP($C778,'Growth rate'!$B$3:$T$93,3,FALSE)*VLOOKUP($E778,BY_RES_Demand_Drivers!$A$5:$I$100,8,FALSE)</f>
        <v>0.83858813159623413</v>
      </c>
      <c r="H778" s="16">
        <f>VLOOKUP($C778,'Growth rate'!$B$3:$T$93,3,FALSE)*VLOOKUP($E778,BY_RES_Demand_Drivers!$A$5:$I$100,9,FALSE)</f>
        <v>2.6553596884057207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33.44156058848943</v>
      </c>
      <c r="G779" s="16">
        <f>VLOOKUP($C779,'Growth rate'!$B$3:$T$93,3,FALSE)*VLOOKUP($E779,BY_RES_Demand_Drivers!$A$5:$I$100,8,FALSE)</f>
        <v>0.84948977730698516</v>
      </c>
      <c r="H779" s="16">
        <f>VLOOKUP($C779,'Growth rate'!$B$3:$T$93,3,FALSE)*VLOOKUP($E779,BY_RES_Demand_Drivers!$A$5:$I$100,9,FALSE)</f>
        <v>2.689879364354995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33.876300876139787</v>
      </c>
      <c r="G780" s="16">
        <f>VLOOKUP($C780,'Growth rate'!$B$3:$T$93,3,FALSE)*VLOOKUP($E780,BY_RES_Demand_Drivers!$A$5:$I$100,8,FALSE)</f>
        <v>0.86053314441197593</v>
      </c>
      <c r="H780" s="16">
        <f>VLOOKUP($C780,'Growth rate'!$B$3:$T$93,3,FALSE)*VLOOKUP($E780,BY_RES_Demand_Drivers!$A$5:$I$100,9,FALSE)</f>
        <v>2.72484779609161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34.316692787529604</v>
      </c>
      <c r="G781" s="16">
        <f>VLOOKUP($C781,'Growth rate'!$B$3:$T$93,3,FALSE)*VLOOKUP($E781,BY_RES_Demand_Drivers!$A$5:$I$100,8,FALSE)</f>
        <v>0.87172007528933149</v>
      </c>
      <c r="H781" s="16">
        <f>VLOOKUP($C781,'Growth rate'!$B$3:$T$93,3,FALSE)*VLOOKUP($E781,BY_RES_Demand_Drivers!$A$5:$I$100,9,FALSE)</f>
        <v>2.7602708174408006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34.762809793767488</v>
      </c>
      <c r="G782" s="16">
        <f>VLOOKUP($C782,'Growth rate'!$B$3:$T$93,3,FALSE)*VLOOKUP($E782,BY_RES_Demand_Drivers!$A$5:$I$100,8,FALSE)</f>
        <v>0.88305243626809271</v>
      </c>
      <c r="H782" s="16">
        <f>VLOOKUP($C782,'Growth rate'!$B$3:$T$93,3,FALSE)*VLOOKUP($E782,BY_RES_Demand_Drivers!$A$5:$I$100,9,FALSE)</f>
        <v>2.7961543380675309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35.214726321086459</v>
      </c>
      <c r="G783" s="16">
        <f>VLOOKUP($C783,'Growth rate'!$B$3:$T$93,3,FALSE)*VLOOKUP($E783,BY_RES_Demand_Drivers!$A$5:$I$100,8,FALSE)</f>
        <v>0.89453211793957788</v>
      </c>
      <c r="H783" s="16">
        <f>VLOOKUP($C783,'Growth rate'!$B$3:$T$93,3,FALSE)*VLOOKUP($E783,BY_RES_Demand_Drivers!$A$5:$I$100,9,FALSE)</f>
        <v>2.8325043444624085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35.672517763260579</v>
      </c>
      <c r="G784" s="16">
        <f>VLOOKUP($C784,'Growth rate'!$B$3:$T$93,3,FALSE)*VLOOKUP($E784,BY_RES_Demand_Drivers!$A$5:$I$100,8,FALSE)</f>
        <v>0.90616103547279236</v>
      </c>
      <c r="H784" s="16">
        <f>VLOOKUP($C784,'Growth rate'!$B$3:$T$93,3,FALSE)*VLOOKUP($E784,BY_RES_Demand_Drivers!$A$5:$I$100,9,FALSE)</f>
        <v>2.8693269009404192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36.13626049418297</v>
      </c>
      <c r="G785" s="16">
        <f>VLOOKUP($C785,'Growth rate'!$B$3:$T$93,3,FALSE)*VLOOKUP($E785,BY_RES_Demand_Drivers!$A$5:$I$100,8,FALSE)</f>
        <v>0.91794112893393864</v>
      </c>
      <c r="H785" s="16">
        <f>VLOOKUP($C785,'Growth rate'!$B$3:$T$93,3,FALSE)*VLOOKUP($E785,BY_RES_Demand_Drivers!$A$5:$I$100,9,FALSE)</f>
        <v>2.9066281506526446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36.60603188060734</v>
      </c>
      <c r="G786" s="16">
        <f>VLOOKUP($C786,'Growth rate'!$B$3:$T$93,3,FALSE)*VLOOKUP($E786,BY_RES_Demand_Drivers!$A$5:$I$100,8,FALSE)</f>
        <v>0.92987436361007969</v>
      </c>
      <c r="H786" s="16">
        <f>VLOOKUP($C786,'Growth rate'!$B$3:$T$93,3,FALSE)*VLOOKUP($E786,BY_RES_Demand_Drivers!$A$5:$I$100,9,FALSE)</f>
        <v>2.9444143166111285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37.081910295055231</v>
      </c>
      <c r="G787" s="16">
        <f>VLOOKUP($C787,'Growth rate'!$B$3:$T$93,3,FALSE)*VLOOKUP($E787,BY_RES_Demand_Drivers!$A$5:$I$100,8,FALSE)</f>
        <v>0.94196273033701061</v>
      </c>
      <c r="H787" s="16">
        <f>VLOOKUP($C787,'Growth rate'!$B$3:$T$93,3,FALSE)*VLOOKUP($E787,BY_RES_Demand_Drivers!$A$5:$I$100,9,FALSE)</f>
        <v>2.982691702727073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37.563975128890945</v>
      </c>
      <c r="G788" s="16">
        <f>VLOOKUP($C788,'Growth rate'!$B$3:$T$93,3,FALSE)*VLOOKUP($E788,BY_RES_Demand_Drivers!$A$5:$I$100,8,FALSE)</f>
        <v>0.95420824583139163</v>
      </c>
      <c r="H788" s="16">
        <f>VLOOKUP($C788,'Growth rate'!$B$3:$T$93,3,FALSE)*VLOOKUP($E788,BY_RES_Demand_Drivers!$A$5:$I$100,9,FALSE)</f>
        <v>3.0214666948625246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38.052306805566523</v>
      </c>
      <c r="G789" s="16">
        <f>VLOOKUP($C789,'Growth rate'!$B$3:$T$93,3,FALSE)*VLOOKUP($E789,BY_RES_Demand_Drivers!$A$5:$I$100,8,FALSE)</f>
        <v>0.96661295302719952</v>
      </c>
      <c r="H789" s="16">
        <f>VLOOKUP($C789,'Growth rate'!$B$3:$T$93,3,FALSE)*VLOOKUP($E789,BY_RES_Demand_Drivers!$A$5:$I$100,9,FALSE)</f>
        <v>3.060745761895737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38.546986794038887</v>
      </c>
      <c r="G790" s="16">
        <f>VLOOKUP($C790,'Growth rate'!$B$3:$T$93,3,FALSE)*VLOOKUP($E790,BY_RES_Demand_Drivers!$A$5:$I$100,8,FALSE)</f>
        <v>0.97917892141655305</v>
      </c>
      <c r="H790" s="16">
        <f>VLOOKUP($C790,'Growth rate'!$B$3:$T$93,3,FALSE)*VLOOKUP($E790,BY_RES_Demand_Drivers!$A$5:$I$100,9,FALSE)</f>
        <v>3.1005354568003813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39.048097622361389</v>
      </c>
      <c r="G791" s="16">
        <f>VLOOKUP($C791,'Growth rate'!$B$3:$T$93,3,FALSE)*VLOOKUP($E791,BY_RES_Demand_Drivers!$A$5:$I$100,8,FALSE)</f>
        <v>0.99190824739496819</v>
      </c>
      <c r="H791" s="16">
        <f>VLOOKUP($C791,'Growth rate'!$B$3:$T$93,3,FALSE)*VLOOKUP($E791,BY_RES_Demand_Drivers!$A$5:$I$100,9,FALSE)</f>
        <v>3.1408424177387859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39.555722891452078</v>
      </c>
      <c r="G792" s="16">
        <f>VLOOKUP($C792,'Growth rate'!$B$3:$T$93,3,FALSE)*VLOOKUP($E792,BY_RES_Demand_Drivers!$A$5:$I$100,8,FALSE)</f>
        <v>1.0048030546111026</v>
      </c>
      <c r="H792" s="16">
        <f>VLOOKUP($C792,'Growth rate'!$B$3:$T$93,3,FALSE)*VLOOKUP($E792,BY_RES_Demand_Drivers!$A$5:$I$100,9,FALSE)</f>
        <v>3.1816733691693897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40.069947289040947</v>
      </c>
      <c r="G793" s="16">
        <f>VLOOKUP($C793,'Growth rate'!$B$3:$T$93,3,FALSE)*VLOOKUP($E793,BY_RES_Demand_Drivers!$A$5:$I$100,8,FALSE)</f>
        <v>1.0178654943210468</v>
      </c>
      <c r="H793" s="16">
        <f>VLOOKUP($C793,'Growth rate'!$B$3:$T$93,3,FALSE)*VLOOKUP($E793,BY_RES_Demand_Drivers!$A$5:$I$100,9,FALSE)</f>
        <v>3.2230351229685912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40.590856603798478</v>
      </c>
      <c r="G794" s="16">
        <f>VLOOKUP($C794,'Growth rate'!$B$3:$T$93,3,FALSE)*VLOOKUP($E794,BY_RES_Demand_Drivers!$A$5:$I$100,8,FALSE)</f>
        <v>1.0310977457472204</v>
      </c>
      <c r="H794" s="16">
        <f>VLOOKUP($C794,'Growth rate'!$B$3:$T$93,3,FALSE)*VLOOKUP($E794,BY_RES_Demand_Drivers!$A$5:$I$100,9,FALSE)</f>
        <v>3.2649345795671825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41.118537739647849</v>
      </c>
      <c r="G795" s="16">
        <f>VLOOKUP($C795,'Growth rate'!$B$3:$T$93,3,FALSE)*VLOOKUP($E795,BY_RES_Demand_Drivers!$A$5:$I$100,8,FALSE)</f>
        <v>1.0445020164419341</v>
      </c>
      <c r="H795" s="16">
        <f>VLOOKUP($C795,'Growth rate'!$B$3:$T$93,3,FALSE)*VLOOKUP($E795,BY_RES_Demand_Drivers!$A$5:$I$100,9,FALSE)</f>
        <v>3.3073787291015555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41.653078730263267</v>
      </c>
      <c r="G796" s="16">
        <f>VLOOKUP($C796,'Growth rate'!$B$3:$T$93,3,FALSE)*VLOOKUP($E796,BY_RES_Demand_Drivers!$A$5:$I$100,8,FALSE)</f>
        <v>1.058080542655679</v>
      </c>
      <c r="H796" s="16">
        <f>VLOOKUP($C796,'Growth rate'!$B$3:$T$93,3,FALSE)*VLOOKUP($E796,BY_RES_Demand_Drivers!$A$5:$I$100,9,FALSE)</f>
        <v>3.3503746525798754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42.194568753756691</v>
      </c>
      <c r="G797" s="16">
        <f>VLOOKUP($C797,'Growth rate'!$B$3:$T$93,3,FALSE)*VLOOKUP($E797,BY_RES_Demand_Drivers!$A$5:$I$100,8,FALSE)</f>
        <v>1.0718355897102028</v>
      </c>
      <c r="H797" s="16">
        <f>VLOOKUP($C797,'Growth rate'!$B$3:$T$93,3,FALSE)*VLOOKUP($E797,BY_RES_Demand_Drivers!$A$5:$I$100,9,FALSE)</f>
        <v>3.3939295230634134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42.743098147555521</v>
      </c>
      <c r="G798" s="16">
        <f>VLOOKUP($C798,'Growth rate'!$B$3:$T$93,3,FALSE)*VLOOKUP($E798,BY_RES_Demand_Drivers!$A$5:$I$100,8,FALSE)</f>
        <v>1.0857694523764352</v>
      </c>
      <c r="H798" s="16">
        <f>VLOOKUP($C798,'Growth rate'!$B$3:$T$93,3,FALSE)*VLOOKUP($E798,BY_RES_Demand_Drivers!$A$5:$I$100,9,FALSE)</f>
        <v>3.4380506068632375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43.298758423473735</v>
      </c>
      <c r="G799" s="16">
        <f>VLOOKUP($C799,'Growth rate'!$B$3:$T$93,3,FALSE)*VLOOKUP($E799,BY_RES_Demand_Drivers!$A$5:$I$100,8,FALSE)</f>
        <v>1.0998844552573286</v>
      </c>
      <c r="H799" s="16">
        <f>VLOOKUP($C799,'Growth rate'!$B$3:$T$93,3,FALSE)*VLOOKUP($E799,BY_RES_Demand_Drivers!$A$5:$I$100,9,FALSE)</f>
        <v>3.4827452647524586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43.861642282978885</v>
      </c>
      <c r="G800" s="16">
        <f>VLOOKUP($C800,'Growth rate'!$B$3:$T$93,3,FALSE)*VLOOKUP($E800,BY_RES_Demand_Drivers!$A$5:$I$100,8,FALSE)</f>
        <v>1.114182953175674</v>
      </c>
      <c r="H800" s="16">
        <f>VLOOKUP($C800,'Growth rate'!$B$3:$T$93,3,FALSE)*VLOOKUP($E800,BY_RES_Demand_Drivers!$A$5:$I$100,9,FALSE)</f>
        <v>3.5280209531942406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44.43184363265761</v>
      </c>
      <c r="G801" s="16">
        <f>VLOOKUP($C801,'Growth rate'!$B$3:$T$93,3,FALSE)*VLOOKUP($E801,BY_RES_Demand_Drivers!$A$5:$I$100,8,FALSE)</f>
        <v>1.1286673315669575</v>
      </c>
      <c r="H801" s="16">
        <f>VLOOKUP($C801,'Growth rate'!$B$3:$T$93,3,FALSE)*VLOOKUP($E801,BY_RES_Demand_Drivers!$A$5:$I$100,9,FALSE)</f>
        <v>3.5738852255857654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45.009457599882161</v>
      </c>
      <c r="G802" s="16">
        <f>VLOOKUP($C802,'Growth rate'!$B$3:$T$93,3,FALSE)*VLOOKUP($E802,BY_RES_Demand_Drivers!$A$5:$I$100,8,FALSE)</f>
        <v>1.1433400068773281</v>
      </c>
      <c r="H802" s="16">
        <f>VLOOKUP($C802,'Growth rate'!$B$3:$T$93,3,FALSE)*VLOOKUP($E802,BY_RES_Demand_Drivers!$A$5:$I$100,9,FALSE)</f>
        <v>3.6203457335183802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45.594580548680618</v>
      </c>
      <c r="G803" s="16">
        <f>VLOOKUP($C803,'Growth rate'!$B$3:$T$93,3,FALSE)*VLOOKUP($E803,BY_RES_Demand_Drivers!$A$5:$I$100,8,FALSE)</f>
        <v>1.158203426966733</v>
      </c>
      <c r="H803" s="16">
        <f>VLOOKUP($C803,'Growth rate'!$B$3:$T$93,3,FALSE)*VLOOKUP($E803,BY_RES_Demand_Drivers!$A$5:$I$100,9,FALSE)</f>
        <v>3.6674102280541185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46.187310095813466</v>
      </c>
      <c r="G804" s="16">
        <f>VLOOKUP($C804,'Growth rate'!$B$3:$T$93,3,FALSE)*VLOOKUP($E804,BY_RES_Demand_Drivers!$A$5:$I$100,8,FALSE)</f>
        <v>1.1732600715173005</v>
      </c>
      <c r="H804" s="16">
        <f>VLOOKUP($C804,'Growth rate'!$B$3:$T$93,3,FALSE)*VLOOKUP($E804,BY_RES_Demand_Drivers!$A$5:$I$100,9,FALSE)</f>
        <v>3.715086561018822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46.78774512705904</v>
      </c>
      <c r="G805" s="16">
        <f>VLOOKUP($C805,'Growth rate'!$B$3:$T$93,3,FALSE)*VLOOKUP($E805,BY_RES_Demand_Drivers!$A$5:$I$100,8,FALSE)</f>
        <v>1.1885124524470254</v>
      </c>
      <c r="H805" s="16">
        <f>VLOOKUP($C805,'Growth rate'!$B$3:$T$93,3,FALSE)*VLOOKUP($E805,BY_RES_Demand_Drivers!$A$5:$I$100,9,FALSE)</f>
        <v>3.7633826863120663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47.395985813710801</v>
      </c>
      <c r="G806" s="16">
        <f>VLOOKUP($C806,'Growth rate'!$B$3:$T$93,3,FALSE)*VLOOKUP($E806,BY_RES_Demand_Drivers!$A$5:$I$100,8,FALSE)</f>
        <v>1.2039631143288365</v>
      </c>
      <c r="H806" s="16">
        <f>VLOOKUP($C806,'Growth rate'!$B$3:$T$93,3,FALSE)*VLOOKUP($E806,BY_RES_Demand_Drivers!$A$5:$I$100,9,FALSE)</f>
        <v>3.812306661234123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48.012133629289032</v>
      </c>
      <c r="G807" s="16">
        <f>VLOOKUP($C807,'Growth rate'!$B$3:$T$93,3,FALSE)*VLOOKUP($E807,BY_RES_Demand_Drivers!$A$5:$I$100,8,FALSE)</f>
        <v>1.2196146348151113</v>
      </c>
      <c r="H807" s="16">
        <f>VLOOKUP($C807,'Growth rate'!$B$3:$T$93,3,FALSE)*VLOOKUP($E807,BY_RES_Demand_Drivers!$A$5:$I$100,9,FALSE)</f>
        <v>3.861866647830166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48.636291366469791</v>
      </c>
      <c r="G808" s="16">
        <f>VLOOKUP($C808,'Growth rate'!$B$3:$T$93,3,FALSE)*VLOOKUP($E808,BY_RES_Demand_Drivers!$A$5:$I$100,8,FALSE)</f>
        <v>1.2354696250677077</v>
      </c>
      <c r="H808" s="16">
        <f>VLOOKUP($C808,'Growth rate'!$B$3:$T$93,3,FALSE)*VLOOKUP($E808,BY_RES_Demand_Drivers!$A$5:$I$100,9,FALSE)</f>
        <v>3.9120709142519581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49.268563154233888</v>
      </c>
      <c r="G809" s="16">
        <f>VLOOKUP($C809,'Growth rate'!$B$3:$T$93,3,FALSE)*VLOOKUP($E809,BY_RES_Demand_Drivers!$A$5:$I$100,8,FALSE)</f>
        <v>1.2515307301935876</v>
      </c>
      <c r="H809" s="16">
        <f>VLOOKUP($C809,'Growth rate'!$B$3:$T$93,3,FALSE)*VLOOKUP($E809,BY_RES_Demand_Drivers!$A$5:$I$100,9,FALSE)</f>
        <v>3.9629278361372329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49.909054475238925</v>
      </c>
      <c r="G810" s="16">
        <f>VLOOKUP($C810,'Growth rate'!$B$3:$T$93,3,FALSE)*VLOOKUP($E810,BY_RES_Demand_Drivers!$A$5:$I$100,8,FALSE)</f>
        <v>1.2678006296861042</v>
      </c>
      <c r="H810" s="16">
        <f>VLOOKUP($C810,'Growth rate'!$B$3:$T$93,3,FALSE)*VLOOKUP($E810,BY_RES_Demand_Drivers!$A$5:$I$100,9,FALSE)</f>
        <v>4.0144458980070166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50.557872183417025</v>
      </c>
      <c r="G811" s="16">
        <f>VLOOKUP($C811,'Growth rate'!$B$3:$T$93,3,FALSE)*VLOOKUP($E811,BY_RES_Demand_Drivers!$A$5:$I$100,8,FALSE)</f>
        <v>1.2842820378720234</v>
      </c>
      <c r="H811" s="16">
        <f>VLOOKUP($C811,'Growth rate'!$B$3:$T$93,3,FALSE)*VLOOKUP($E811,BY_RES_Demand_Drivers!$A$5:$I$100,9,FALSE)</f>
        <v>4.0666336946811077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51.215124521801449</v>
      </c>
      <c r="G812" s="16">
        <f>VLOOKUP($C812,'Growth rate'!$B$3:$T$93,3,FALSE)*VLOOKUP($E812,BY_RES_Demand_Drivers!$A$5:$I$100,8,FALSE)</f>
        <v>1.3009777043643598</v>
      </c>
      <c r="H812" s="16">
        <f>VLOOKUP($C812,'Growth rate'!$B$3:$T$93,3,FALSE)*VLOOKUP($E812,BY_RES_Demand_Drivers!$A$5:$I$100,9,FALSE)</f>
        <v>4.1194999327119612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51.880921140584853</v>
      </c>
      <c r="G813" s="16">
        <f>VLOOKUP($C813,'Growth rate'!$B$3:$T$93,3,FALSE)*VLOOKUP($E813,BY_RES_Demand_Drivers!$A$5:$I$100,8,FALSE)</f>
        <v>1.3178904145210961</v>
      </c>
      <c r="H813" s="16">
        <f>VLOOKUP($C813,'Growth rate'!$B$3:$T$93,3,FALSE)*VLOOKUP($E813,BY_RES_Demand_Drivers!$A$5:$I$100,9,FALSE)</f>
        <v>4.1730534318372161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52.555373115412451</v>
      </c>
      <c r="G814" s="16">
        <f>VLOOKUP($C814,'Growth rate'!$B$3:$T$93,3,FALSE)*VLOOKUP($E814,BY_RES_Demand_Drivers!$A$5:$I$100,8,FALSE)</f>
        <v>1.3350229899098702</v>
      </c>
      <c r="H814" s="16">
        <f>VLOOKUP($C814,'Growth rate'!$B$3:$T$93,3,FALSE)*VLOOKUP($E814,BY_RES_Demand_Drivers!$A$5:$I$100,9,FALSE)</f>
        <v>4.2273031264510994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53.238592965912808</v>
      </c>
      <c r="G815" s="16">
        <f>VLOOKUP($C815,'Growth rate'!$B$3:$T$93,3,FALSE)*VLOOKUP($E815,BY_RES_Demand_Drivers!$A$5:$I$100,8,FALSE)</f>
        <v>1.3523782887786984</v>
      </c>
      <c r="H815" s="16">
        <f>VLOOKUP($C815,'Growth rate'!$B$3:$T$93,3,FALSE)*VLOOKUP($E815,BY_RES_Demand_Drivers!$A$5:$I$100,9,FALSE)</f>
        <v>4.282258067094963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53.93069467446967</v>
      </c>
      <c r="G816" s="16">
        <f>VLOOKUP($C816,'Growth rate'!$B$3:$T$93,3,FALSE)*VLOOKUP($E816,BY_RES_Demand_Drivers!$A$5:$I$100,8,FALSE)</f>
        <v>1.3699592065328212</v>
      </c>
      <c r="H816" s="16">
        <f>VLOOKUP($C816,'Growth rate'!$B$3:$T$93,3,FALSE)*VLOOKUP($E816,BY_RES_Demand_Drivers!$A$5:$I$100,9,FALSE)</f>
        <v>4.3379274219671977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54.631793705237769</v>
      </c>
      <c r="G817" s="16">
        <f>VLOOKUP($C817,'Growth rate'!$B$3:$T$93,3,FALSE)*VLOOKUP($E817,BY_RES_Demand_Drivers!$A$5:$I$100,8,FALSE)</f>
        <v>1.3877686762177477</v>
      </c>
      <c r="H817" s="16">
        <f>VLOOKUP($C817,'Growth rate'!$B$3:$T$93,3,FALSE)*VLOOKUP($E817,BY_RES_Demand_Drivers!$A$5:$I$100,9,FALSE)</f>
        <v>4.3943204784527703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55.342007023405849</v>
      </c>
      <c r="G818" s="16">
        <f>VLOOKUP($C818,'Growth rate'!$B$3:$T$93,3,FALSE)*VLOOKUP($E818,BY_RES_Demand_Drivers!$A$5:$I$100,8,FALSE)</f>
        <v>1.4058096690085784</v>
      </c>
      <c r="H818" s="16">
        <f>VLOOKUP($C818,'Growth rate'!$B$3:$T$93,3,FALSE)*VLOOKUP($E818,BY_RES_Demand_Drivers!$A$5:$I$100,9,FALSE)</f>
        <v>4.4514466446726555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56.061453114710119</v>
      </c>
      <c r="G819" s="16">
        <f>VLOOKUP($C819,'Growth rate'!$B$3:$T$93,3,FALSE)*VLOOKUP($E819,BY_RES_Demand_Drivers!$A$5:$I$100,8,FALSE)</f>
        <v>1.4240851947056896</v>
      </c>
      <c r="H819" s="16">
        <f>VLOOKUP($C819,'Growth rate'!$B$3:$T$93,3,FALSE)*VLOOKUP($E819,BY_RES_Demand_Drivers!$A$5:$I$100,9,FALSE)</f>
        <v>4.5093154510533999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56.790252005201339</v>
      </c>
      <c r="G820" s="16">
        <f>VLOOKUP($C820,'Growth rate'!$B$3:$T$93,3,FALSE)*VLOOKUP($E820,BY_RES_Demand_Drivers!$A$5:$I$100,8,FALSE)</f>
        <v>1.4425983022368634</v>
      </c>
      <c r="H820" s="16">
        <f>VLOOKUP($C820,'Growth rate'!$B$3:$T$93,3,FALSE)*VLOOKUP($E820,BY_RES_Demand_Drivers!$A$5:$I$100,9,FALSE)</f>
        <v>4.5679365519170929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57.528525281268955</v>
      </c>
      <c r="G821" s="16">
        <f>VLOOKUP($C821,'Growth rate'!$B$3:$T$93,3,FALSE)*VLOOKUP($E821,BY_RES_Demand_Drivers!$A$5:$I$100,8,FALSE)</f>
        <v>1.4613520801659425</v>
      </c>
      <c r="H821" s="16">
        <f>VLOOKUP($C821,'Growth rate'!$B$3:$T$93,3,FALSE)*VLOOKUP($E821,BY_RES_Demand_Drivers!$A$5:$I$100,9,FALSE)</f>
        <v>4.627319727092015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58.276396109925443</v>
      </c>
      <c r="G822" s="16">
        <f>VLOOKUP($C822,'Growth rate'!$B$3:$T$93,3,FALSE)*VLOOKUP($E822,BY_RES_Demand_Drivers!$A$5:$I$100,8,FALSE)</f>
        <v>1.4803496572080996</v>
      </c>
      <c r="H822" s="16">
        <f>VLOOKUP($C822,'Growth rate'!$B$3:$T$93,3,FALSE)*VLOOKUP($E822,BY_RES_Demand_Drivers!$A$5:$I$100,9,FALSE)</f>
        <v>4.687474883544211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59.03398925935447</v>
      </c>
      <c r="G823" s="16">
        <f>VLOOKUP($C823,'Growth rate'!$B$3:$T$93,3,FALSE)*VLOOKUP($E823,BY_RES_Demand_Drivers!$A$5:$I$100,8,FALSE)</f>
        <v>1.4995942027518048</v>
      </c>
      <c r="H823" s="16">
        <f>VLOOKUP($C823,'Growth rate'!$B$3:$T$93,3,FALSE)*VLOOKUP($E823,BY_RES_Demand_Drivers!$A$5:$I$100,9,FALSE)</f>
        <v>4.7484120570302846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4.7353184813817197</v>
      </c>
      <c r="G824" s="16">
        <f>VLOOKUP($C824,'Growth rate'!$B$3:$T$93,3,FALSE)*VLOOKUP($E824,BY_RES_Demand_Drivers!$A$5:$I$100,8,FALSE)</f>
        <v>0.12028758740437399</v>
      </c>
      <c r="H824" s="16">
        <f>VLOOKUP($C824,'Growth rate'!$B$3:$T$93,3,FALSE)*VLOOKUP($E824,BY_RES_Demand_Drivers!$A$5:$I$100,9,FALSE)</f>
        <v>0.38088639532874402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4.6842757704085347</v>
      </c>
      <c r="G825" s="16">
        <f>VLOOKUP($C825,'Growth rate'!$B$3:$T$93,3,FALSE)*VLOOKUP($E825,BY_RES_Demand_Drivers!$A$5:$I$100,8,FALSE)</f>
        <v>0.11899098938637717</v>
      </c>
      <c r="H825" s="16">
        <f>VLOOKUP($C825,'Growth rate'!$B$3:$T$93,3,FALSE)*VLOOKUP($E825,BY_RES_Demand_Drivers!$A$5:$I$100,9,FALSE)</f>
        <v>0.37678076351816497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4.745171355423845</v>
      </c>
      <c r="G826" s="16">
        <f>VLOOKUP($C826,'Growth rate'!$B$3:$T$93,3,FALSE)*VLOOKUP($E826,BY_RES_Demand_Drivers!$A$5:$I$100,8,FALSE)</f>
        <v>0.12053787224840007</v>
      </c>
      <c r="H826" s="16">
        <f>VLOOKUP($C826,'Growth rate'!$B$3:$T$93,3,FALSE)*VLOOKUP($E826,BY_RES_Demand_Drivers!$A$5:$I$100,9,FALSE)</f>
        <v>0.38167891344390109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4.8068585830443542</v>
      </c>
      <c r="G827" s="16">
        <f>VLOOKUP($C827,'Growth rate'!$B$3:$T$93,3,FALSE)*VLOOKUP($E827,BY_RES_Demand_Drivers!$A$5:$I$100,8,FALSE)</f>
        <v>0.12210486458762924</v>
      </c>
      <c r="H827" s="16">
        <f>VLOOKUP($C827,'Growth rate'!$B$3:$T$93,3,FALSE)*VLOOKUP($E827,BY_RES_Demand_Drivers!$A$5:$I$100,9,FALSE)</f>
        <v>0.38664073931867177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4.8693477446239299</v>
      </c>
      <c r="G828" s="16">
        <f>VLOOKUP($C828,'Growth rate'!$B$3:$T$93,3,FALSE)*VLOOKUP($E828,BY_RES_Demand_Drivers!$A$5:$I$100,8,FALSE)</f>
        <v>0.12369222782726842</v>
      </c>
      <c r="H828" s="16">
        <f>VLOOKUP($C828,'Growth rate'!$B$3:$T$93,3,FALSE)*VLOOKUP($E828,BY_RES_Demand_Drivers!$A$5:$I$100,9,FALSE)</f>
        <v>0.39166706892981445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4.9326492653040406</v>
      </c>
      <c r="G829" s="16">
        <f>VLOOKUP($C829,'Growth rate'!$B$3:$T$93,3,FALSE)*VLOOKUP($E829,BY_RES_Demand_Drivers!$A$5:$I$100,8,FALSE)</f>
        <v>0.12530022678902289</v>
      </c>
      <c r="H829" s="16">
        <f>VLOOKUP($C829,'Growth rate'!$B$3:$T$93,3,FALSE)*VLOOKUP($E829,BY_RES_Demand_Drivers!$A$5:$I$100,9,FALSE)</f>
        <v>0.39675874082590201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4.9967737057529922</v>
      </c>
      <c r="G830" s="16">
        <f>VLOOKUP($C830,'Growth rate'!$B$3:$T$93,3,FALSE)*VLOOKUP($E830,BY_RES_Demand_Drivers!$A$5:$I$100,8,FALSE)</f>
        <v>0.12692912973728018</v>
      </c>
      <c r="H830" s="16">
        <f>VLOOKUP($C830,'Growth rate'!$B$3:$T$93,3,FALSE)*VLOOKUP($E830,BY_RES_Demand_Drivers!$A$5:$I$100,9,FALSE)</f>
        <v>0.40191660445663868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5.0617317639277815</v>
      </c>
      <c r="G831" s="16">
        <f>VLOOKUP($C831,'Growth rate'!$B$3:$T$93,3,FALSE)*VLOOKUP($E831,BY_RES_Demand_Drivers!$A$5:$I$100,8,FALSE)</f>
        <v>0.1285792084238648</v>
      </c>
      <c r="H831" s="16">
        <f>VLOOKUP($C831,'Growth rate'!$B$3:$T$93,3,FALSE)*VLOOKUP($E831,BY_RES_Demand_Drivers!$A$5:$I$100,9,FALSE)</f>
        <v>0.40714152031457496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5.1275342768588414</v>
      </c>
      <c r="G832" s="16">
        <f>VLOOKUP($C832,'Growth rate'!$B$3:$T$93,3,FALSE)*VLOOKUP($E832,BY_RES_Demand_Drivers!$A$5:$I$100,8,FALSE)</f>
        <v>0.13025073813337504</v>
      </c>
      <c r="H832" s="16">
        <f>VLOOKUP($C832,'Growth rate'!$B$3:$T$93,3,FALSE)*VLOOKUP($E832,BY_RES_Demand_Drivers!$A$5:$I$100,9,FALSE)</f>
        <v>0.41243436007866435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5.1941922224580059</v>
      </c>
      <c r="G833" s="16">
        <f>VLOOKUP($C833,'Growth rate'!$B$3:$T$93,3,FALSE)*VLOOKUP($E833,BY_RES_Demand_Drivers!$A$5:$I$100,8,FALSE)</f>
        <v>0.13194399772910889</v>
      </c>
      <c r="H833" s="16">
        <f>VLOOKUP($C833,'Growth rate'!$B$3:$T$93,3,FALSE)*VLOOKUP($E833,BY_RES_Demand_Drivers!$A$5:$I$100,9,FALSE)</f>
        <v>0.41779600675968692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5.2617167213499592</v>
      </c>
      <c r="G834" s="16">
        <f>VLOOKUP($C834,'Growth rate'!$B$3:$T$93,3,FALSE)*VLOOKUP($E834,BY_RES_Demand_Drivers!$A$5:$I$100,8,FALSE)</f>
        <v>0.13365926969958727</v>
      </c>
      <c r="H834" s="16">
        <f>VLOOKUP($C834,'Growth rate'!$B$3:$T$93,3,FALSE)*VLOOKUP($E834,BY_RES_Demand_Drivers!$A$5:$I$100,9,FALSE)</f>
        <v>0.4232273548475628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5.3301190387275081</v>
      </c>
      <c r="G835" s="16">
        <f>VLOOKUP($C835,'Growth rate'!$B$3:$T$93,3,FALSE)*VLOOKUP($E835,BY_RES_Demand_Drivers!$A$5:$I$100,8,FALSE)</f>
        <v>0.13539684020568191</v>
      </c>
      <c r="H835" s="16">
        <f>VLOOKUP($C835,'Growth rate'!$B$3:$T$93,3,FALSE)*VLOOKUP($E835,BY_RES_Demand_Drivers!$A$5:$I$100,9,FALSE)</f>
        <v>0.42872931046058105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5.3994105862309656</v>
      </c>
      <c r="G836" s="16">
        <f>VLOOKUP($C836,'Growth rate'!$B$3:$T$93,3,FALSE)*VLOOKUP($E836,BY_RES_Demand_Drivers!$A$5:$I$100,8,FALSE)</f>
        <v>0.13715699912835577</v>
      </c>
      <c r="H836" s="16">
        <f>VLOOKUP($C836,'Growth rate'!$B$3:$T$93,3,FALSE)*VLOOKUP($E836,BY_RES_Demand_Drivers!$A$5:$I$100,9,FALSE)</f>
        <v>0.43430279149656859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5.4696029238519674</v>
      </c>
      <c r="G837" s="16">
        <f>VLOOKUP($C837,'Growth rate'!$B$3:$T$93,3,FALSE)*VLOOKUP($E837,BY_RES_Demand_Drivers!$A$5:$I$100,8,FALSE)</f>
        <v>0.13894004011702438</v>
      </c>
      <c r="H837" s="16">
        <f>VLOOKUP($C837,'Growth rate'!$B$3:$T$93,3,FALSE)*VLOOKUP($E837,BY_RES_Demand_Drivers!$A$5:$I$100,9,FALSE)</f>
        <v>0.43994872778602395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5.5407077618620422</v>
      </c>
      <c r="G838" s="16">
        <f>VLOOKUP($C838,'Growth rate'!$B$3:$T$93,3,FALSE)*VLOOKUP($E838,BY_RES_Demand_Drivers!$A$5:$I$100,8,FALSE)</f>
        <v>0.14074626063854567</v>
      </c>
      <c r="H838" s="16">
        <f>VLOOKUP($C838,'Growth rate'!$B$3:$T$93,3,FALSE)*VLOOKUP($E838,BY_RES_Demand_Drivers!$A$5:$I$100,9,FALSE)</f>
        <v>0.44566806124724218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5.612736962766248</v>
      </c>
      <c r="G839" s="16">
        <f>VLOOKUP($C839,'Growth rate'!$B$3:$T$93,3,FALSE)*VLOOKUP($E839,BY_RES_Demand_Drivers!$A$5:$I$100,8,FALSE)</f>
        <v>0.14257596202684675</v>
      </c>
      <c r="H839" s="16">
        <f>VLOOKUP($C839,'Growth rate'!$B$3:$T$93,3,FALSE)*VLOOKUP($E839,BY_RES_Demand_Drivers!$A$5:$I$100,9,FALSE)</f>
        <v>0.45146174604345629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5.6857025432822086</v>
      </c>
      <c r="G840" s="16">
        <f>VLOOKUP($C840,'Growth rate'!$B$3:$T$93,3,FALSE)*VLOOKUP($E840,BY_RES_Demand_Drivers!$A$5:$I$100,8,FALSE)</f>
        <v>0.14442944953319573</v>
      </c>
      <c r="H840" s="16">
        <f>VLOOKUP($C840,'Growth rate'!$B$3:$T$93,3,FALSE)*VLOOKUP($E840,BY_RES_Demand_Drivers!$A$5:$I$100,9,FALSE)</f>
        <v>0.45733074874202118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5.7596166763448764</v>
      </c>
      <c r="G841" s="16">
        <f>VLOOKUP($C841,'Growth rate'!$B$3:$T$93,3,FALSE)*VLOOKUP($E841,BY_RES_Demand_Drivers!$A$5:$I$100,8,FALSE)</f>
        <v>0.14630703237712725</v>
      </c>
      <c r="H841" s="16">
        <f>VLOOKUP($C841,'Growth rate'!$B$3:$T$93,3,FALSE)*VLOOKUP($E841,BY_RES_Demand_Drivers!$A$5:$I$100,9,FALSE)</f>
        <v>0.46327604847566739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5.8344916931373598</v>
      </c>
      <c r="G842" s="16">
        <f>VLOOKUP($C842,'Growth rate'!$B$3:$T$93,3,FALSE)*VLOOKUP($E842,BY_RES_Demand_Drivers!$A$5:$I$100,8,FALSE)</f>
        <v>0.14820902379802992</v>
      </c>
      <c r="H842" s="16">
        <f>VLOOKUP($C842,'Growth rate'!$B$3:$T$93,3,FALSE)*VLOOKUP($E842,BY_RES_Demand_Drivers!$A$5:$I$100,9,FALSE)</f>
        <v>0.46929863710585107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5.9103400851481451</v>
      </c>
      <c r="G843" s="16">
        <f>VLOOKUP($C843,'Growth rate'!$B$3:$T$93,3,FALSE)*VLOOKUP($E843,BY_RES_Demand_Drivers!$A$5:$I$100,8,FALSE)</f>
        <v>0.1501357411074043</v>
      </c>
      <c r="H843" s="16">
        <f>VLOOKUP($C843,'Growth rate'!$B$3:$T$93,3,FALSE)*VLOOKUP($E843,BY_RES_Demand_Drivers!$A$5:$I$100,9,FALSE)</f>
        <v>0.47539951938822705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5.9871745062550703</v>
      </c>
      <c r="G844" s="16">
        <f>VLOOKUP($C844,'Growth rate'!$B$3:$T$93,3,FALSE)*VLOOKUP($E844,BY_RES_Demand_Drivers!$A$5:$I$100,8,FALSE)</f>
        <v>0.15208750574180052</v>
      </c>
      <c r="H844" s="16">
        <f>VLOOKUP($C844,'Growth rate'!$B$3:$T$93,3,FALSE)*VLOOKUP($E844,BY_RES_Demand_Drivers!$A$5:$I$100,9,FALSE)</f>
        <v>0.48157971314027398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6.0650077748363849</v>
      </c>
      <c r="G845" s="16">
        <f>VLOOKUP($C845,'Growth rate'!$B$3:$T$93,3,FALSE)*VLOOKUP($E845,BY_RES_Demand_Drivers!$A$5:$I$100,8,FALSE)</f>
        <v>0.1540646433164439</v>
      </c>
      <c r="H845" s="16">
        <f>VLOOKUP($C845,'Growth rate'!$B$3:$T$93,3,FALSE)*VLOOKUP($E845,BY_RES_Demand_Drivers!$A$5:$I$100,9,FALSE)</f>
        <v>0.48784024941109749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6.1438528759092579</v>
      </c>
      <c r="G846" s="16">
        <f>VLOOKUP($C846,'Growth rate'!$B$3:$T$93,3,FALSE)*VLOOKUP($E846,BY_RES_Demand_Drivers!$A$5:$I$100,8,FALSE)</f>
        <v>0.15606748367955769</v>
      </c>
      <c r="H846" s="16">
        <f>VLOOKUP($C846,'Growth rate'!$B$3:$T$93,3,FALSE)*VLOOKUP($E846,BY_RES_Demand_Drivers!$A$5:$I$100,9,FALSE)</f>
        <v>0.49418217265344172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6.223722963296078</v>
      </c>
      <c r="G847" s="16">
        <f>VLOOKUP($C847,'Growth rate'!$B$3:$T$93,3,FALSE)*VLOOKUP($E847,BY_RES_Demand_Drivers!$A$5:$I$100,8,FALSE)</f>
        <v>0.15809636096739191</v>
      </c>
      <c r="H847" s="16">
        <f>VLOOKUP($C847,'Growth rate'!$B$3:$T$93,3,FALSE)*VLOOKUP($E847,BY_RES_Demand_Drivers!$A$5:$I$100,9,FALSE)</f>
        <v>0.50060654089793644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6.3046313618189256</v>
      </c>
      <c r="G848" s="16">
        <f>VLOOKUP($C848,'Growth rate'!$B$3:$T$93,3,FALSE)*VLOOKUP($E848,BY_RES_Demand_Drivers!$A$5:$I$100,8,FALSE)</f>
        <v>0.16015161365996797</v>
      </c>
      <c r="H848" s="16">
        <f>VLOOKUP($C848,'Growth rate'!$B$3:$T$93,3,FALSE)*VLOOKUP($E848,BY_RES_Demand_Drivers!$A$5:$I$100,9,FALSE)</f>
        <v>0.50711442592960954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6.3865915695225706</v>
      </c>
      <c r="G849" s="16">
        <f>VLOOKUP($C849,'Growth rate'!$B$3:$T$93,3,FALSE)*VLOOKUP($E849,BY_RES_Demand_Drivers!$A$5:$I$100,8,FALSE)</f>
        <v>0.16223358463754753</v>
      </c>
      <c r="H849" s="16">
        <f>VLOOKUP($C849,'Growth rate'!$B$3:$T$93,3,FALSE)*VLOOKUP($E849,BY_RES_Demand_Drivers!$A$5:$I$100,9,FALSE)</f>
        <v>0.51370691346669439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6.4696172599263635</v>
      </c>
      <c r="G850" s="16">
        <f>VLOOKUP($C850,'Growth rate'!$B$3:$T$93,3,FALSE)*VLOOKUP($E850,BY_RES_Demand_Drivers!$A$5:$I$100,8,FALSE)</f>
        <v>0.16434262123783563</v>
      </c>
      <c r="H850" s="16">
        <f>VLOOKUP($C850,'Growth rate'!$B$3:$T$93,3,FALSE)*VLOOKUP($E850,BY_RES_Demand_Drivers!$A$5:$I$100,9,FALSE)</f>
        <v>0.52038510334176136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6.5537222843054064</v>
      </c>
      <c r="G851" s="16">
        <f>VLOOKUP($C851,'Growth rate'!$B$3:$T$93,3,FALSE)*VLOOKUP($E851,BY_RES_Demand_Drivers!$A$5:$I$100,8,FALSE)</f>
        <v>0.1664790753139275</v>
      </c>
      <c r="H851" s="16">
        <f>VLOOKUP($C851,'Growth rate'!$B$3:$T$93,3,FALSE)*VLOOKUP($E851,BY_RES_Demand_Drivers!$A$5:$I$100,9,FALSE)</f>
        <v>0.52715010968520426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6.6389206740013762</v>
      </c>
      <c r="G852" s="16">
        <f>VLOOKUP($C852,'Growth rate'!$B$3:$T$93,3,FALSE)*VLOOKUP($E852,BY_RES_Demand_Drivers!$A$5:$I$100,8,FALSE)</f>
        <v>0.16864330329300856</v>
      </c>
      <c r="H852" s="16">
        <f>VLOOKUP($C852,'Growth rate'!$B$3:$T$93,3,FALSE)*VLOOKUP($E852,BY_RES_Demand_Drivers!$A$5:$I$100,9,FALSE)</f>
        <v>0.53400306111111184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6.7252266427633929</v>
      </c>
      <c r="G853" s="16">
        <f>VLOOKUP($C853,'Growth rate'!$B$3:$T$93,3,FALSE)*VLOOKUP($E853,BY_RES_Demand_Drivers!$A$5:$I$100,8,FALSE)</f>
        <v>0.17083566623581764</v>
      </c>
      <c r="H853" s="16">
        <f>VLOOKUP($C853,'Growth rate'!$B$3:$T$93,3,FALSE)*VLOOKUP($E853,BY_RES_Demand_Drivers!$A$5:$I$100,9,FALSE)</f>
        <v>0.54094510090555625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6.8126545891193171</v>
      </c>
      <c r="G854" s="16">
        <f>VLOOKUP($C854,'Growth rate'!$B$3:$T$93,3,FALSE)*VLOOKUP($E854,BY_RES_Demand_Drivers!$A$5:$I$100,8,FALSE)</f>
        <v>0.17305652989688328</v>
      </c>
      <c r="H854" s="16">
        <f>VLOOKUP($C854,'Growth rate'!$B$3:$T$93,3,FALSE)*VLOOKUP($E854,BY_RES_Demand_Drivers!$A$5:$I$100,9,FALSE)</f>
        <v>0.54797738721732847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6.901219098777867</v>
      </c>
      <c r="G855" s="16">
        <f>VLOOKUP($C855,'Growth rate'!$B$3:$T$93,3,FALSE)*VLOOKUP($E855,BY_RES_Demand_Drivers!$A$5:$I$100,8,FALSE)</f>
        <v>0.17530626478554273</v>
      </c>
      <c r="H855" s="16">
        <f>VLOOKUP($C855,'Growth rate'!$B$3:$T$93,3,FALSE)*VLOOKUP($E855,BY_RES_Demand_Drivers!$A$5:$I$100,9,FALSE)</f>
        <v>0.55510109325115364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6.9909349470619784</v>
      </c>
      <c r="G856" s="16">
        <f>VLOOKUP($C856,'Growth rate'!$B$3:$T$93,3,FALSE)*VLOOKUP($E856,BY_RES_Demand_Drivers!$A$5:$I$100,8,FALSE)</f>
        <v>0.17758524622775476</v>
      </c>
      <c r="H856" s="16">
        <f>VLOOKUP($C856,'Growth rate'!$B$3:$T$93,3,FALSE)*VLOOKUP($E856,BY_RES_Demand_Drivers!$A$5:$I$100,9,FALSE)</f>
        <v>0.56231740746341852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7.0818171013737832</v>
      </c>
      <c r="G857" s="16">
        <f>VLOOKUP($C857,'Growth rate'!$B$3:$T$93,3,FALSE)*VLOOKUP($E857,BY_RES_Demand_Drivers!$A$5:$I$100,8,FALSE)</f>
        <v>0.17989385442871555</v>
      </c>
      <c r="H857" s="16">
        <f>VLOOKUP($C857,'Growth rate'!$B$3:$T$93,3,FALSE)*VLOOKUP($E857,BY_RES_Demand_Drivers!$A$5:$I$100,9,FALSE)</f>
        <v>0.56962753376044295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7.1738807236916413</v>
      </c>
      <c r="G858" s="16">
        <f>VLOOKUP($C858,'Growth rate'!$B$3:$T$93,3,FALSE)*VLOOKUP($E858,BY_RES_Demand_Drivers!$A$5:$I$100,8,FALSE)</f>
        <v>0.18223247453628882</v>
      </c>
      <c r="H858" s="16">
        <f>VLOOKUP($C858,'Growth rate'!$B$3:$T$93,3,FALSE)*VLOOKUP($E858,BY_RES_Demand_Drivers!$A$5:$I$100,9,FALSE)</f>
        <v>0.57703269169932858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7.2671411730996329</v>
      </c>
      <c r="G859" s="16">
        <f>VLOOKUP($C859,'Growth rate'!$B$3:$T$93,3,FALSE)*VLOOKUP($E859,BY_RES_Demand_Drivers!$A$5:$I$100,8,FALSE)</f>
        <v>0.18460149670526058</v>
      </c>
      <c r="H859" s="16">
        <f>VLOOKUP($C859,'Growth rate'!$B$3:$T$93,3,FALSE)*VLOOKUP($E859,BY_RES_Demand_Drivers!$A$5:$I$100,9,FALSE)</f>
        <v>0.58453411669141986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7.3616140083499273</v>
      </c>
      <c r="G860" s="16">
        <f>VLOOKUP($C860,'Growth rate'!$B$3:$T$93,3,FALSE)*VLOOKUP($E860,BY_RES_Demand_Drivers!$A$5:$I$100,8,FALSE)</f>
        <v>0.18700131616242893</v>
      </c>
      <c r="H860" s="16">
        <f>VLOOKUP($C860,'Growth rate'!$B$3:$T$93,3,FALSE)*VLOOKUP($E860,BY_RES_Demand_Drivers!$A$5:$I$100,9,FALSE)</f>
        <v>0.59213306020840828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7.4573149904584755</v>
      </c>
      <c r="G861" s="16">
        <f>VLOOKUP($C861,'Growth rate'!$B$3:$T$93,3,FALSE)*VLOOKUP($E861,BY_RES_Demand_Drivers!$A$5:$I$100,8,FALSE)</f>
        <v>0.1894323332725405</v>
      </c>
      <c r="H861" s="16">
        <f>VLOOKUP($C861,'Growth rate'!$B$3:$T$93,3,FALSE)*VLOOKUP($E861,BY_RES_Demand_Drivers!$A$5:$I$100,9,FALSE)</f>
        <v>0.5998307899911175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7.5542600853344357</v>
      </c>
      <c r="G862" s="16">
        <f>VLOOKUP($C862,'Growth rate'!$B$3:$T$93,3,FALSE)*VLOOKUP($E862,BY_RES_Demand_Drivers!$A$5:$I$100,8,FALSE)</f>
        <v>0.19189495360508352</v>
      </c>
      <c r="H862" s="16">
        <f>VLOOKUP($C862,'Growth rate'!$B$3:$T$93,3,FALSE)*VLOOKUP($E862,BY_RES_Demand_Drivers!$A$5:$I$100,9,FALSE)</f>
        <v>0.60762859026100202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7.6524654664437826</v>
      </c>
      <c r="G863" s="16">
        <f>VLOOKUP($C863,'Growth rate'!$B$3:$T$93,3,FALSE)*VLOOKUP($E863,BY_RES_Demand_Drivers!$A$5:$I$100,8,FALSE)</f>
        <v>0.19438958800194961</v>
      </c>
      <c r="H863" s="16">
        <f>VLOOKUP($C863,'Growth rate'!$B$3:$T$93,3,FALSE)*VLOOKUP($E863,BY_RES_Demand_Drivers!$A$5:$I$100,9,FALSE)</f>
        <v>0.61552776193439507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7.751947517507551</v>
      </c>
      <c r="G864" s="16">
        <f>VLOOKUP($C864,'Growth rate'!$B$3:$T$93,3,FALSE)*VLOOKUP($E864,BY_RES_Demand_Drivers!$A$5:$I$100,8,FALSE)</f>
        <v>0.19691665264597494</v>
      </c>
      <c r="H864" s="16">
        <f>VLOOKUP($C864,'Growth rate'!$B$3:$T$93,3,FALSE)*VLOOKUP($E864,BY_RES_Demand_Drivers!$A$5:$I$100,9,FALSE)</f>
        <v>0.62352962283954205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7.8527228352351486</v>
      </c>
      <c r="G865" s="16">
        <f>VLOOKUP($C865,'Growth rate'!$B$3:$T$93,3,FALSE)*VLOOKUP($E865,BY_RES_Demand_Drivers!$A$5:$I$100,8,FALSE)</f>
        <v>0.19947656913037259</v>
      </c>
      <c r="H865" s="16">
        <f>VLOOKUP($C865,'Growth rate'!$B$3:$T$93,3,FALSE)*VLOOKUP($E865,BY_RES_Demand_Drivers!$A$5:$I$100,9,FALSE)</f>
        <v>0.63163550793645606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7.954808232093205</v>
      </c>
      <c r="G866" s="16">
        <f>VLOOKUP($C866,'Growth rate'!$B$3:$T$93,3,FALSE)*VLOOKUP($E866,BY_RES_Demand_Drivers!$A$5:$I$100,8,FALSE)</f>
        <v>0.20206976452906741</v>
      </c>
      <c r="H866" s="16">
        <f>VLOOKUP($C866,'Growth rate'!$B$3:$T$93,3,FALSE)*VLOOKUP($E866,BY_RES_Demand_Drivers!$A$5:$I$100,9,FALSE)</f>
        <v>0.63984676953962993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8.0582207391104159</v>
      </c>
      <c r="G867" s="16">
        <f>VLOOKUP($C867,'Growth rate'!$B$3:$T$93,3,FALSE)*VLOOKUP($E867,BY_RES_Demand_Drivers!$A$5:$I$100,8,FALSE)</f>
        <v>0.20469667146794529</v>
      </c>
      <c r="H867" s="16">
        <f>VLOOKUP($C867,'Growth rate'!$B$3:$T$93,3,FALSE)*VLOOKUP($E867,BY_RES_Demand_Drivers!$A$5:$I$100,9,FALSE)</f>
        <v>0.6481647775436451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8.162977608718851</v>
      </c>
      <c r="G868" s="16">
        <f>VLOOKUP($C868,'Growth rate'!$B$3:$T$93,3,FALSE)*VLOOKUP($E868,BY_RES_Demand_Drivers!$A$5:$I$100,8,FALSE)</f>
        <v>0.20735772819702852</v>
      </c>
      <c r="H868" s="16">
        <f>VLOOKUP($C868,'Growth rate'!$B$3:$T$93,3,FALSE)*VLOOKUP($E868,BY_RES_Demand_Drivers!$A$5:$I$100,9,FALSE)</f>
        <v>0.65659091965171246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8.2690963176321954</v>
      </c>
      <c r="G869" s="16">
        <f>VLOOKUP($C869,'Growth rate'!$B$3:$T$93,3,FALSE)*VLOOKUP($E869,BY_RES_Demand_Drivers!$A$5:$I$100,8,FALSE)</f>
        <v>0.21005337866358989</v>
      </c>
      <c r="H869" s="16">
        <f>VLOOKUP($C869,'Growth rate'!$B$3:$T$93,3,FALSE)*VLOOKUP($E869,BY_RES_Demand_Drivers!$A$5:$I$100,9,FALSE)</f>
        <v>0.66512660160718462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8.3765945697614121</v>
      </c>
      <c r="G870" s="16">
        <f>VLOOKUP($C870,'Growth rate'!$B$3:$T$93,3,FALSE)*VLOOKUP($E870,BY_RES_Demand_Drivers!$A$5:$I$100,8,FALSE)</f>
        <v>0.21278407258621654</v>
      </c>
      <c r="H870" s="16">
        <f>VLOOKUP($C870,'Growth rate'!$B$3:$T$93,3,FALSE)*VLOOKUP($E870,BY_RES_Demand_Drivers!$A$5:$I$100,9,FALSE)</f>
        <v>0.67377324742807798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8.4854902991683101</v>
      </c>
      <c r="G871" s="16">
        <f>VLOOKUP($C871,'Growth rate'!$B$3:$T$93,3,FALSE)*VLOOKUP($E871,BY_RES_Demand_Drivers!$A$5:$I$100,8,FALSE)</f>
        <v>0.2155502655298373</v>
      </c>
      <c r="H871" s="16">
        <f>VLOOKUP($C871,'Growth rate'!$B$3:$T$93,3,FALSE)*VLOOKUP($E871,BY_RES_Demand_Drivers!$A$5:$I$100,9,FALSE)</f>
        <v>0.6825322996446429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8.5958016730574975</v>
      </c>
      <c r="G872" s="16">
        <f>VLOOKUP($C872,'Growth rate'!$B$3:$T$93,3,FALSE)*VLOOKUP($E872,BY_RES_Demand_Drivers!$A$5:$I$100,8,FALSE)</f>
        <v>0.21835241898172519</v>
      </c>
      <c r="H872" s="16">
        <f>VLOOKUP($C872,'Growth rate'!$B$3:$T$93,3,FALSE)*VLOOKUP($E872,BY_RES_Demand_Drivers!$A$5:$I$100,9,FALSE)</f>
        <v>0.69140521954002321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8.7075470948072429</v>
      </c>
      <c r="G873" s="16">
        <f>VLOOKUP($C873,'Growth rate'!$B$3:$T$93,3,FALSE)*VLOOKUP($E873,BY_RES_Demand_Drivers!$A$5:$I$100,8,FALSE)</f>
        <v>0.22119100042848758</v>
      </c>
      <c r="H873" s="16">
        <f>VLOOKUP($C873,'Growth rate'!$B$3:$T$93,3,FALSE)*VLOOKUP($E873,BY_RES_Demand_Drivers!$A$5:$I$100,9,FALSE)</f>
        <v>0.70039348739404339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8.820745207039737</v>
      </c>
      <c r="G874" s="16">
        <f>VLOOKUP($C874,'Growth rate'!$B$3:$T$93,3,FALSE)*VLOOKUP($E874,BY_RES_Demand_Drivers!$A$5:$I$100,8,FALSE)</f>
        <v>0.22406648343405788</v>
      </c>
      <c r="H874" s="16">
        <f>VLOOKUP($C874,'Growth rate'!$B$3:$T$93,3,FALSE)*VLOOKUP($E874,BY_RES_Demand_Drivers!$A$5:$I$100,9,FALSE)</f>
        <v>0.70949860273016585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8.9354148947312524</v>
      </c>
      <c r="G875" s="16">
        <f>VLOOKUP($C875,'Growth rate'!$B$3:$T$93,3,FALSE)*VLOOKUP($E875,BY_RES_Demand_Drivers!$A$5:$I$100,8,FALSE)</f>
        <v>0.2269793477187006</v>
      </c>
      <c r="H875" s="16">
        <f>VLOOKUP($C875,'Growth rate'!$B$3:$T$93,3,FALSE)*VLOOKUP($E875,BY_RES_Demand_Drivers!$A$5:$I$100,9,FALSE)</f>
        <v>0.71872208456565789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9.0515752883627574</v>
      </c>
      <c r="G876" s="16">
        <f>VLOOKUP($C876,'Growth rate'!$B$3:$T$93,3,FALSE)*VLOOKUP($E876,BY_RES_Demand_Drivers!$A$5:$I$100,8,FALSE)</f>
        <v>0.22993007923904368</v>
      </c>
      <c r="H876" s="16">
        <f>VLOOKUP($C876,'Growth rate'!$B$3:$T$93,3,FALSE)*VLOOKUP($E876,BY_RES_Demand_Drivers!$A$5:$I$100,9,FALSE)</f>
        <v>0.72806547166501134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9.1692457671114713</v>
      </c>
      <c r="G877" s="16">
        <f>VLOOKUP($C877,'Growth rate'!$B$3:$T$93,3,FALSE)*VLOOKUP($E877,BY_RES_Demand_Drivers!$A$5:$I$100,8,FALSE)</f>
        <v>0.23291917026915121</v>
      </c>
      <c r="H877" s="16">
        <f>VLOOKUP($C877,'Growth rate'!$B$3:$T$93,3,FALSE)*VLOOKUP($E877,BY_RES_Demand_Drivers!$A$5:$I$100,9,FALSE)</f>
        <v>0.73753032279665642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9.2884459620839195</v>
      </c>
      <c r="G878" s="16">
        <f>VLOOKUP($C878,'Growth rate'!$B$3:$T$93,3,FALSE)*VLOOKUP($E878,BY_RES_Demand_Drivers!$A$5:$I$100,8,FALSE)</f>
        <v>0.23594711948265015</v>
      </c>
      <c r="H878" s="16">
        <f>VLOOKUP($C878,'Growth rate'!$B$3:$T$93,3,FALSE)*VLOOKUP($E878,BY_RES_Demand_Drivers!$A$5:$I$100,9,FALSE)</f>
        <v>0.74711821699301284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9.4091957595910092</v>
      </c>
      <c r="G879" s="16">
        <f>VLOOKUP($C879,'Growth rate'!$B$3:$T$93,3,FALSE)*VLOOKUP($E879,BY_RES_Demand_Drivers!$A$5:$I$100,8,FALSE)</f>
        <v>0.2390144320359246</v>
      </c>
      <c r="H879" s="16">
        <f>VLOOKUP($C879,'Growth rate'!$B$3:$T$93,3,FALSE)*VLOOKUP($E879,BY_RES_Demand_Drivers!$A$5:$I$100,9,FALSE)</f>
        <v>0.75683075381392195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9.5315153044656906</v>
      </c>
      <c r="G880" s="16">
        <f>VLOOKUP($C880,'Growth rate'!$B$3:$T$93,3,FALSE)*VLOOKUP($E880,BY_RES_Demand_Drivers!$A$5:$I$100,8,FALSE)</f>
        <v>0.2421216196523916</v>
      </c>
      <c r="H880" s="16">
        <f>VLOOKUP($C880,'Growth rate'!$B$3:$T$93,3,FALSE)*VLOOKUP($E880,BY_RES_Demand_Drivers!$A$5:$I$100,9,FALSE)</f>
        <v>0.76666955361350286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9.6554250034237441</v>
      </c>
      <c r="G881" s="16">
        <f>VLOOKUP($C881,'Growth rate'!$B$3:$T$93,3,FALSE)*VLOOKUP($E881,BY_RES_Demand_Drivers!$A$5:$I$100,8,FALSE)</f>
        <v>0.24526920070787261</v>
      </c>
      <c r="H881" s="16">
        <f>VLOOKUP($C881,'Growth rate'!$B$3:$T$93,3,FALSE)*VLOOKUP($E881,BY_RES_Demand_Drivers!$A$5:$I$100,9,FALSE)</f>
        <v>0.77663625781047818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9.7809455284682514</v>
      </c>
      <c r="G882" s="16">
        <f>VLOOKUP($C882,'Growth rate'!$B$3:$T$93,3,FALSE)*VLOOKUP($E882,BY_RES_Demand_Drivers!$A$5:$I$100,8,FALSE)</f>
        <v>0.24845770031707495</v>
      </c>
      <c r="H882" s="16">
        <f>VLOOKUP($C882,'Growth rate'!$B$3:$T$93,3,FALSE)*VLOOKUP($E882,BY_RES_Demand_Drivers!$A$5:$I$100,9,FALSE)</f>
        <v>0.78673252916201442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9.9080978203383392</v>
      </c>
      <c r="G883" s="16">
        <f>VLOOKUP($C883,'Growth rate'!$B$3:$T$93,3,FALSE)*VLOOKUP($E883,BY_RES_Demand_Drivers!$A$5:$I$100,8,FALSE)</f>
        <v>0.2516876504211969</v>
      </c>
      <c r="H883" s="16">
        <f>VLOOKUP($C883,'Growth rate'!$B$3:$T$93,3,FALSE)*VLOOKUP($E883,BY_RES_Demand_Drivers!$A$5:$I$100,9,FALSE)</f>
        <v>0.79696005204112053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10.036903092002737</v>
      </c>
      <c r="G884" s="16">
        <f>VLOOKUP($C884,'Growth rate'!$B$3:$T$93,3,FALSE)*VLOOKUP($E884,BY_RES_Demand_Drivers!$A$5:$I$100,8,FALSE)</f>
        <v>0.25495958987667244</v>
      </c>
      <c r="H884" s="16">
        <f>VLOOKUP($C884,'Growth rate'!$B$3:$T$93,3,FALSE)*VLOOKUP($E884,BY_RES_Demand_Drivers!$A$5:$I$100,9,FALSE)</f>
        <v>0.80732053271765503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10.16738283219877</v>
      </c>
      <c r="G885" s="16">
        <f>VLOOKUP($C885,'Growth rate'!$B$3:$T$93,3,FALSE)*VLOOKUP($E885,BY_RES_Demand_Drivers!$A$5:$I$100,8,FALSE)</f>
        <v>0.25827406454506918</v>
      </c>
      <c r="H885" s="16">
        <f>VLOOKUP($C885,'Growth rate'!$B$3:$T$93,3,FALSE)*VLOOKUP($E885,BY_RES_Demand_Drivers!$A$5:$I$100,9,FALSE)</f>
        <v>0.81781569964298451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10.299558809017354</v>
      </c>
      <c r="G886" s="16">
        <f>VLOOKUP($C886,'Growth rate'!$B$3:$T$93,3,FALSE)*VLOOKUP($E886,BY_RES_Demand_Drivers!$A$5:$I$100,8,FALSE)</f>
        <v>0.26163162738415507</v>
      </c>
      <c r="H886" s="16">
        <f>VLOOKUP($C886,'Growth rate'!$B$3:$T$93,3,FALSE)*VLOOKUP($E886,BY_RES_Demand_Drivers!$A$5:$I$100,9,FALSE)</f>
        <v>0.82844730373834319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10.433453073534579</v>
      </c>
      <c r="G887" s="16">
        <f>VLOOKUP($C887,'Growth rate'!$B$3:$T$93,3,FALSE)*VLOOKUP($E887,BY_RES_Demand_Drivers!$A$5:$I$100,8,FALSE)</f>
        <v>0.26503283854014903</v>
      </c>
      <c r="H887" s="16">
        <f>VLOOKUP($C887,'Growth rate'!$B$3:$T$93,3,FALSE)*VLOOKUP($E887,BY_RES_Demand_Drivers!$A$5:$I$100,9,FALSE)</f>
        <v>0.8392171186869416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10.569087963490526</v>
      </c>
      <c r="G888" s="16">
        <f>VLOOKUP($C888,'Growth rate'!$B$3:$T$93,3,FALSE)*VLOOKUP($E888,BY_RES_Demand_Drivers!$A$5:$I$100,8,FALSE)</f>
        <v>0.26847826544117093</v>
      </c>
      <c r="H888" s="16">
        <f>VLOOKUP($C888,'Growth rate'!$B$3:$T$93,3,FALSE)*VLOOKUP($E888,BY_RES_Demand_Drivers!$A$5:$I$100,9,FALSE)</f>
        <v>0.85012694122987176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10.706486107015902</v>
      </c>
      <c r="G889" s="16">
        <f>VLOOKUP($C889,'Growth rate'!$B$3:$T$93,3,FALSE)*VLOOKUP($E889,BY_RES_Demand_Drivers!$A$5:$I$100,8,FALSE)</f>
        <v>0.27196848289190612</v>
      </c>
      <c r="H889" s="16">
        <f>VLOOKUP($C889,'Growth rate'!$B$3:$T$93,3,FALSE)*VLOOKUP($E889,BY_RES_Demand_Drivers!$A$5:$I$100,9,FALSE)</f>
        <v>0.86117859146585996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10.845670426407109</v>
      </c>
      <c r="G890" s="16">
        <f>VLOOKUP($C890,'Growth rate'!$B$3:$T$93,3,FALSE)*VLOOKUP($E890,BY_RES_Demand_Drivers!$A$5:$I$100,8,FALSE)</f>
        <v>0.27550407316950093</v>
      </c>
      <c r="H890" s="16">
        <f>VLOOKUP($C890,'Growth rate'!$B$3:$T$93,3,FALSE)*VLOOKUP($E890,BY_RES_Demand_Drivers!$A$5:$I$100,9,FALSE)</f>
        <v>0.87237391315491608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10.986664141950399</v>
      </c>
      <c r="G891" s="16">
        <f>VLOOKUP($C891,'Growth rate'!$B$3:$T$93,3,FALSE)*VLOOKUP($E891,BY_RES_Demand_Drivers!$A$5:$I$100,8,FALSE)</f>
        <v>0.27908562612070437</v>
      </c>
      <c r="H891" s="16">
        <f>VLOOKUP($C891,'Growth rate'!$B$3:$T$93,3,FALSE)*VLOOKUP($E891,BY_RES_Demand_Drivers!$A$5:$I$100,9,FALSE)</f>
        <v>0.88371477402592991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11.129490775795754</v>
      </c>
      <c r="G892" s="16">
        <f>VLOOKUP($C892,'Growth rate'!$B$3:$T$93,3,FALSE)*VLOOKUP($E892,BY_RES_Demand_Drivers!$A$5:$I$100,8,FALSE)</f>
        <v>0.28271373926027349</v>
      </c>
      <c r="H892" s="16">
        <f>VLOOKUP($C892,'Growth rate'!$B$3:$T$93,3,FALSE)*VLOOKUP($E892,BY_RES_Demand_Drivers!$A$5:$I$100,9,FALSE)</f>
        <v>0.89520306608826694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11.274174155881097</v>
      </c>
      <c r="G893" s="16">
        <f>VLOOKUP($C893,'Growth rate'!$B$3:$T$93,3,FALSE)*VLOOKUP($E893,BY_RES_Demand_Drivers!$A$5:$I$100,8,FALSE)</f>
        <v>0.28638901787065707</v>
      </c>
      <c r="H893" s="16">
        <f>VLOOKUP($C893,'Growth rate'!$B$3:$T$93,3,FALSE)*VLOOKUP($E893,BY_RES_Demand_Drivers!$A$5:$I$100,9,FALSE)</f>
        <v>0.90684070594741428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11.420738419907551</v>
      </c>
      <c r="G894" s="16">
        <f>VLOOKUP($C894,'Growth rate'!$B$3:$T$93,3,FALSE)*VLOOKUP($E894,BY_RES_Demand_Drivers!$A$5:$I$100,8,FALSE)</f>
        <v>0.2901120751029756</v>
      </c>
      <c r="H894" s="16">
        <f>VLOOKUP($C894,'Growth rate'!$B$3:$T$93,3,FALSE)*VLOOKUP($E894,BY_RES_Demand_Drivers!$A$5:$I$100,9,FALSE)</f>
        <v>0.91862963512473073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11.569208019366348</v>
      </c>
      <c r="G895" s="16">
        <f>VLOOKUP($C895,'Growth rate'!$B$3:$T$93,3,FALSE)*VLOOKUP($E895,BY_RES_Demand_Drivers!$A$5:$I$100,8,FALSE)</f>
        <v>0.29388353207931422</v>
      </c>
      <c r="H895" s="16">
        <f>VLOOKUP($C895,'Growth rate'!$B$3:$T$93,3,FALSE)*VLOOKUP($E895,BY_RES_Demand_Drivers!$A$5:$I$100,9,FALSE)</f>
        <v>0.930571820381352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11.719607723618108</v>
      </c>
      <c r="G896" s="16">
        <f>VLOOKUP($C896,'Growth rate'!$B$3:$T$93,3,FALSE)*VLOOKUP($E896,BY_RES_Demand_Drivers!$A$5:$I$100,8,FALSE)</f>
        <v>0.29770401799634522</v>
      </c>
      <c r="H896" s="16">
        <f>VLOOKUP($C896,'Growth rate'!$B$3:$T$93,3,FALSE)*VLOOKUP($E896,BY_RES_Demand_Drivers!$A$5:$I$100,9,FALSE)</f>
        <v>0.94266925404630941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11.871962624025143</v>
      </c>
      <c r="G897" s="16">
        <f>VLOOKUP($C897,'Growth rate'!$B$3:$T$93,3,FALSE)*VLOOKUP($E897,BY_RES_Demand_Drivers!$A$5:$I$100,8,FALSE)</f>
        <v>0.3015741702302977</v>
      </c>
      <c r="H897" s="16">
        <f>VLOOKUP($C897,'Growth rate'!$B$3:$T$93,3,FALSE)*VLOOKUP($E897,BY_RES_Demand_Drivers!$A$5:$I$100,9,FALSE)</f>
        <v>0.95492395434891131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12.026298138137468</v>
      </c>
      <c r="G898" s="16">
        <f>VLOOKUP($C898,'Growth rate'!$B$3:$T$93,3,FALSE)*VLOOKUP($E898,BY_RES_Demand_Drivers!$A$5:$I$100,8,FALSE)</f>
        <v>0.30549463444329156</v>
      </c>
      <c r="H898" s="16">
        <f>VLOOKUP($C898,'Growth rate'!$B$3:$T$93,3,FALSE)*VLOOKUP($E898,BY_RES_Demand_Drivers!$A$5:$I$100,9,FALSE)</f>
        <v>0.96733796575544706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12.182640013933254</v>
      </c>
      <c r="G899" s="16">
        <f>VLOOKUP($C899,'Growth rate'!$B$3:$T$93,3,FALSE)*VLOOKUP($E899,BY_RES_Demand_Drivers!$A$5:$I$100,8,FALSE)</f>
        <v>0.30946606469105431</v>
      </c>
      <c r="H899" s="16">
        <f>VLOOKUP($C899,'Growth rate'!$B$3:$T$93,3,FALSE)*VLOOKUP($E899,BY_RES_Demand_Drivers!$A$5:$I$100,9,FALSE)</f>
        <v>0.9799133593102678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12.341014334114384</v>
      </c>
      <c r="G900" s="16">
        <f>VLOOKUP($C900,'Growth rate'!$B$3:$T$93,3,FALSE)*VLOOKUP($E900,BY_RES_Demand_Drivers!$A$5:$I$100,8,FALSE)</f>
        <v>0.31348912353203795</v>
      </c>
      <c r="H900" s="16">
        <f>VLOOKUP($C900,'Growth rate'!$B$3:$T$93,3,FALSE)*VLOOKUP($E900,BY_RES_Demand_Drivers!$A$5:$I$100,9,FALSE)</f>
        <v>0.99265223298130112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12.501447520457869</v>
      </c>
      <c r="G901" s="16">
        <f>VLOOKUP($C901,'Growth rate'!$B$3:$T$93,3,FALSE)*VLOOKUP($E901,BY_RES_Demand_Drivers!$A$5:$I$100,8,FALSE)</f>
        <v>0.31756448213795441</v>
      </c>
      <c r="H901" s="16">
        <f>VLOOKUP($C901,'Growth rate'!$B$3:$T$93,3,FALSE)*VLOOKUP($E901,BY_RES_Demand_Drivers!$A$5:$I$100,9,FALSE)</f>
        <v>1.0055567120100579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12.663966338223821</v>
      </c>
      <c r="G902" s="16">
        <f>VLOOKUP($C902,'Growth rate'!$B$3:$T$93,3,FALSE)*VLOOKUP($E902,BY_RES_Demand_Drivers!$A$5:$I$100,8,FALSE)</f>
        <v>0.32169282040574776</v>
      </c>
      <c r="H902" s="16">
        <f>VLOOKUP($C902,'Growth rate'!$B$3:$T$93,3,FALSE)*VLOOKUP($E902,BY_RES_Demand_Drivers!$A$5:$I$100,9,FALSE)</f>
        <v>1.0186289492661886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12.828597900620728</v>
      </c>
      <c r="G903" s="16">
        <f>VLOOKUP($C903,'Growth rate'!$B$3:$T$93,3,FALSE)*VLOOKUP($E903,BY_RES_Demand_Drivers!$A$5:$I$100,8,FALSE)</f>
        <v>0.32587482707102244</v>
      </c>
      <c r="H903" s="16">
        <f>VLOOKUP($C903,'Growth rate'!$B$3:$T$93,3,FALSE)*VLOOKUP($E903,BY_RES_Demand_Drivers!$A$5:$I$100,9,FALSE)</f>
        <v>1.0318711256066488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12.995369673328797</v>
      </c>
      <c r="G904" s="16">
        <f>VLOOKUP($C904,'Growth rate'!$B$3:$T$93,3,FALSE)*VLOOKUP($E904,BY_RES_Demand_Drivers!$A$5:$I$100,8,FALSE)</f>
        <v>0.33011119982294573</v>
      </c>
      <c r="H904" s="16">
        <f>VLOOKUP($C904,'Growth rate'!$B$3:$T$93,3,FALSE)*VLOOKUP($E904,BY_RES_Demand_Drivers!$A$5:$I$100,9,FALSE)</f>
        <v>1.0452854502395352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13.164309479082069</v>
      </c>
      <c r="G905" s="16">
        <f>VLOOKUP($C905,'Growth rate'!$B$3:$T$93,3,FALSE)*VLOOKUP($E905,BY_RES_Demand_Drivers!$A$5:$I$100,8,FALSE)</f>
        <v>0.33440264542064396</v>
      </c>
      <c r="H905" s="16">
        <f>VLOOKUP($C905,'Growth rate'!$B$3:$T$93,3,FALSE)*VLOOKUP($E905,BY_RES_Demand_Drivers!$A$5:$I$100,9,FALSE)</f>
        <v>1.0588741610926491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4.0465</v>
      </c>
      <c r="G4" s="16">
        <f>VLOOKUP($C4,'Growth rate'!$B$3:$T$93,7,FALSE)*VLOOKUP($E4,BY_COM_Demand_Drivers!$A$5:$I$100,8,FALSE)</f>
        <v>5.3600000000000002E-2</v>
      </c>
      <c r="H4" s="16">
        <f>VLOOKUP($C4,'Growth rate'!$B$3:$T$93,7,FALSE)*VLOOKUP($E4,BY_COM_Demand_Drivers!$A$5:$I$100,9,FALSE)</f>
        <v>0.16950000000000001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4.1179423047939245</v>
      </c>
      <c r="G5" s="16">
        <f>VLOOKUP($C5,'Growth rate'!$B$3:$T$93,7,FALSE)*VLOOKUP($E5,BY_COM_Demand_Drivers!$A$5:$I$100,8,FALSE)</f>
        <v>5.454632584627564E-2</v>
      </c>
      <c r="H5" s="16">
        <f>VLOOKUP($C5,'Growth rate'!$B$3:$T$93,7,FALSE)*VLOOKUP($E5,BY_COM_Demand_Drivers!$A$5:$I$100,9,FALSE)</f>
        <v>0.17249257893551717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4.1893846095878491</v>
      </c>
      <c r="G6" s="16">
        <f>VLOOKUP($C6,'Growth rate'!$B$3:$T$93,7,FALSE)*VLOOKUP($E6,BY_COM_Demand_Drivers!$A$5:$I$100,8,FALSE)</f>
        <v>5.5492651692551277E-2</v>
      </c>
      <c r="H6" s="16">
        <f>VLOOKUP($C6,'Growth rate'!$B$3:$T$93,7,FALSE)*VLOOKUP($E6,BY_COM_Demand_Drivers!$A$5:$I$100,9,FALSE)</f>
        <v>0.17548515787103436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4.2608269143817736</v>
      </c>
      <c r="G7" s="16">
        <f>VLOOKUP($C7,'Growth rate'!$B$3:$T$93,7,FALSE)*VLOOKUP($E7,BY_COM_Demand_Drivers!$A$5:$I$100,8,FALSE)</f>
        <v>5.6438977538826915E-2</v>
      </c>
      <c r="H7" s="16">
        <f>VLOOKUP($C7,'Growth rate'!$B$3:$T$93,7,FALSE)*VLOOKUP($E7,BY_COM_Demand_Drivers!$A$5:$I$100,9,FALSE)</f>
        <v>0.17847773680655152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4.3322692191756991</v>
      </c>
      <c r="G8" s="16">
        <f>VLOOKUP($C8,'Growth rate'!$B$3:$T$93,7,FALSE)*VLOOKUP($E8,BY_COM_Demand_Drivers!$A$5:$I$100,8,FALSE)</f>
        <v>5.7385303385102546E-2</v>
      </c>
      <c r="H8" s="16">
        <f>VLOOKUP($C8,'Growth rate'!$B$3:$T$93,7,FALSE)*VLOOKUP($E8,BY_COM_Demand_Drivers!$A$5:$I$100,9,FALSE)</f>
        <v>0.18147031574206871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4.4037115239696227</v>
      </c>
      <c r="G9" s="16">
        <f>VLOOKUP($C9,'Growth rate'!$B$3:$T$93,7,FALSE)*VLOOKUP($E9,BY_COM_Demand_Drivers!$A$5:$I$100,8,FALSE)</f>
        <v>5.8331629231378176E-2</v>
      </c>
      <c r="H9" s="16">
        <f>VLOOKUP($C9,'Growth rate'!$B$3:$T$93,7,FALSE)*VLOOKUP($E9,BY_COM_Demand_Drivers!$A$5:$I$100,9,FALSE)</f>
        <v>0.18446289467758584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4.4751538287635473</v>
      </c>
      <c r="G10" s="16">
        <f>VLOOKUP($C10,'Growth rate'!$B$3:$T$93,7,FALSE)*VLOOKUP($E10,BY_COM_Demand_Drivers!$A$5:$I$100,8,FALSE)</f>
        <v>5.9277955077653807E-2</v>
      </c>
      <c r="H10" s="16">
        <f>VLOOKUP($C10,'Growth rate'!$B$3:$T$93,7,FALSE)*VLOOKUP($E10,BY_COM_Demand_Drivers!$A$5:$I$100,9,FALSE)</f>
        <v>0.187455473613103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4.5465961335574718</v>
      </c>
      <c r="G11" s="16">
        <f>VLOOKUP($C11,'Growth rate'!$B$3:$T$93,7,FALSE)*VLOOKUP($E11,BY_COM_Demand_Drivers!$A$5:$I$100,8,FALSE)</f>
        <v>6.0224280923929445E-2</v>
      </c>
      <c r="H11" s="16">
        <f>VLOOKUP($C11,'Growth rate'!$B$3:$T$93,7,FALSE)*VLOOKUP($E11,BY_COM_Demand_Drivers!$A$5:$I$100,9,FALSE)</f>
        <v>0.19044805254862018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4.6180384383513964</v>
      </c>
      <c r="G12" s="16">
        <f>VLOOKUP($C12,'Growth rate'!$B$3:$T$93,7,FALSE)*VLOOKUP($E12,BY_COM_Demand_Drivers!$A$5:$I$100,8,FALSE)</f>
        <v>6.1170606770205083E-2</v>
      </c>
      <c r="H12" s="16">
        <f>VLOOKUP($C12,'Growth rate'!$B$3:$T$93,7,FALSE)*VLOOKUP($E12,BY_COM_Demand_Drivers!$A$5:$I$100,9,FALSE)</f>
        <v>0.19344063148413734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4.6894807431453209</v>
      </c>
      <c r="G13" s="16">
        <f>VLOOKUP($C13,'Growth rate'!$B$3:$T$93,7,FALSE)*VLOOKUP($E13,BY_COM_Demand_Drivers!$A$5:$I$100,8,FALSE)</f>
        <v>6.211693261648072E-2</v>
      </c>
      <c r="H13" s="16">
        <f>VLOOKUP($C13,'Growth rate'!$B$3:$T$93,7,FALSE)*VLOOKUP($E13,BY_COM_Demand_Drivers!$A$5:$I$100,9,FALSE)</f>
        <v>0.19643321041965453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4.7609230479392464</v>
      </c>
      <c r="G14" s="16">
        <f>VLOOKUP($C14,'Growth rate'!$B$3:$T$93,7,FALSE)*VLOOKUP($E14,BY_COM_Demand_Drivers!$A$5:$I$100,8,FALSE)</f>
        <v>6.3063258462756358E-2</v>
      </c>
      <c r="H14" s="16">
        <f>VLOOKUP($C14,'Growth rate'!$B$3:$T$93,7,FALSE)*VLOOKUP($E14,BY_COM_Demand_Drivers!$A$5:$I$100,9,FALSE)</f>
        <v>0.19942578935517169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4.8323653527331709</v>
      </c>
      <c r="G15" s="16">
        <f>VLOOKUP($C15,'Growth rate'!$B$3:$T$93,7,FALSE)*VLOOKUP($E15,BY_COM_Demand_Drivers!$A$5:$I$100,8,FALSE)</f>
        <v>6.4009584309031989E-2</v>
      </c>
      <c r="H15" s="16">
        <f>VLOOKUP($C15,'Growth rate'!$B$3:$T$93,7,FALSE)*VLOOKUP($E15,BY_COM_Demand_Drivers!$A$5:$I$100,9,FALSE)</f>
        <v>0.20241836829068888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4.9038076575270955</v>
      </c>
      <c r="G16" s="16">
        <f>VLOOKUP($C16,'Growth rate'!$B$3:$T$93,7,FALSE)*VLOOKUP($E16,BY_COM_Demand_Drivers!$A$5:$I$100,8,FALSE)</f>
        <v>6.4955910155307633E-2</v>
      </c>
      <c r="H16" s="16">
        <f>VLOOKUP($C16,'Growth rate'!$B$3:$T$93,7,FALSE)*VLOOKUP($E16,BY_COM_Demand_Drivers!$A$5:$I$100,9,FALSE)</f>
        <v>0.20541094722620604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4.97524996232102</v>
      </c>
      <c r="G17" s="16">
        <f>VLOOKUP($C17,'Growth rate'!$B$3:$T$93,7,FALSE)*VLOOKUP($E17,BY_COM_Demand_Drivers!$A$5:$I$100,8,FALSE)</f>
        <v>6.5902236001583264E-2</v>
      </c>
      <c r="H17" s="16">
        <f>VLOOKUP($C17,'Growth rate'!$B$3:$T$93,7,FALSE)*VLOOKUP($E17,BY_COM_Demand_Drivers!$A$5:$I$100,9,FALSE)</f>
        <v>0.20840352616172322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5.0466922671149446</v>
      </c>
      <c r="G18" s="16">
        <f>VLOOKUP($C18,'Growth rate'!$B$3:$T$93,7,FALSE)*VLOOKUP($E18,BY_COM_Demand_Drivers!$A$5:$I$100,8,FALSE)</f>
        <v>6.6848561847858909E-2</v>
      </c>
      <c r="H18" s="16">
        <f>VLOOKUP($C18,'Growth rate'!$B$3:$T$93,7,FALSE)*VLOOKUP($E18,BY_COM_Demand_Drivers!$A$5:$I$100,9,FALSE)</f>
        <v>0.21139610509724038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5.1181345719088691</v>
      </c>
      <c r="G19" s="16">
        <f>VLOOKUP($C19,'Growth rate'!$B$3:$T$93,7,FALSE)*VLOOKUP($E19,BY_COM_Demand_Drivers!$A$5:$I$100,8,FALSE)</f>
        <v>6.779488769413454E-2</v>
      </c>
      <c r="H19" s="16">
        <f>VLOOKUP($C19,'Growth rate'!$B$3:$T$93,7,FALSE)*VLOOKUP($E19,BY_COM_Demand_Drivers!$A$5:$I$100,9,FALSE)</f>
        <v>0.21438868403275754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5.1895768767027937</v>
      </c>
      <c r="G20" s="16">
        <f>VLOOKUP($C20,'Growth rate'!$B$3:$T$93,7,FALSE)*VLOOKUP($E20,BY_COM_Demand_Drivers!$A$5:$I$100,8,FALSE)</f>
        <v>6.874121354041017E-2</v>
      </c>
      <c r="H20" s="16">
        <f>VLOOKUP($C20,'Growth rate'!$B$3:$T$93,7,FALSE)*VLOOKUP($E20,BY_COM_Demand_Drivers!$A$5:$I$100,9,FALSE)</f>
        <v>0.2173812629682747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5.2610191814967191</v>
      </c>
      <c r="G21" s="16">
        <f>VLOOKUP($C21,'Growth rate'!$B$3:$T$93,7,FALSE)*VLOOKUP($E21,BY_COM_Demand_Drivers!$A$5:$I$100,8,FALSE)</f>
        <v>6.9687539386685815E-2</v>
      </c>
      <c r="H21" s="16">
        <f>VLOOKUP($C21,'Growth rate'!$B$3:$T$93,7,FALSE)*VLOOKUP($E21,BY_COM_Demand_Drivers!$A$5:$I$100,9,FALSE)</f>
        <v>0.22037384190379189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5.3324614862906428</v>
      </c>
      <c r="G22" s="16">
        <f>VLOOKUP($C22,'Growth rate'!$B$3:$T$93,7,FALSE)*VLOOKUP($E22,BY_COM_Demand_Drivers!$A$5:$I$100,8,FALSE)</f>
        <v>7.0633865232961432E-2</v>
      </c>
      <c r="H22" s="16">
        <f>VLOOKUP($C22,'Growth rate'!$B$3:$T$93,7,FALSE)*VLOOKUP($E22,BY_COM_Demand_Drivers!$A$5:$I$100,9,FALSE)</f>
        <v>0.22336642083930902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5.4039037910845673</v>
      </c>
      <c r="G23" s="16">
        <f>VLOOKUP($C23,'Growth rate'!$B$3:$T$93,7,FALSE)*VLOOKUP($E23,BY_COM_Demand_Drivers!$A$5:$I$100,8,FALSE)</f>
        <v>7.1580191079237077E-2</v>
      </c>
      <c r="H23" s="16">
        <f>VLOOKUP($C23,'Growth rate'!$B$3:$T$93,7,FALSE)*VLOOKUP($E23,BY_COM_Demand_Drivers!$A$5:$I$100,9,FALSE)</f>
        <v>0.22635899977482621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5.4753460958784919</v>
      </c>
      <c r="G24" s="16">
        <f>VLOOKUP($C24,'Growth rate'!$B$3:$T$93,7,FALSE)*VLOOKUP($E24,BY_COM_Demand_Drivers!$A$5:$I$100,8,FALSE)</f>
        <v>7.2526516925512707E-2</v>
      </c>
      <c r="H24" s="16">
        <f>VLOOKUP($C24,'Growth rate'!$B$3:$T$93,7,FALSE)*VLOOKUP($E24,BY_COM_Demand_Drivers!$A$5:$I$100,9,FALSE)</f>
        <v>0.22935157871034337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5.5467884006724164</v>
      </c>
      <c r="G25" s="16">
        <f>VLOOKUP($C25,'Growth rate'!$B$3:$T$93,7,FALSE)*VLOOKUP($E25,BY_COM_Demand_Drivers!$A$5:$I$100,8,FALSE)</f>
        <v>7.3472842771788352E-2</v>
      </c>
      <c r="H25" s="16">
        <f>VLOOKUP($C25,'Growth rate'!$B$3:$T$93,7,FALSE)*VLOOKUP($E25,BY_COM_Demand_Drivers!$A$5:$I$100,9,FALSE)</f>
        <v>0.23234415764586056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5.6182307054663418</v>
      </c>
      <c r="G26" s="16">
        <f>VLOOKUP($C26,'Growth rate'!$B$3:$T$93,7,FALSE)*VLOOKUP($E26,BY_COM_Demand_Drivers!$A$5:$I$100,8,FALSE)</f>
        <v>7.4419168618063983E-2</v>
      </c>
      <c r="H26" s="16">
        <f>VLOOKUP($C26,'Growth rate'!$B$3:$T$93,7,FALSE)*VLOOKUP($E26,BY_COM_Demand_Drivers!$A$5:$I$100,9,FALSE)</f>
        <v>0.23533673658137771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5.6896730102602664</v>
      </c>
      <c r="G27" s="16">
        <f>VLOOKUP($C27,'Growth rate'!$B$3:$T$93,7,FALSE)*VLOOKUP($E27,BY_COM_Demand_Drivers!$A$5:$I$100,8,FALSE)</f>
        <v>7.5365494464339627E-2</v>
      </c>
      <c r="H27" s="16">
        <f>VLOOKUP($C27,'Growth rate'!$B$3:$T$93,7,FALSE)*VLOOKUP($E27,BY_COM_Demand_Drivers!$A$5:$I$100,9,FALSE)</f>
        <v>0.2383293155168949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5.7611153150541909</v>
      </c>
      <c r="G28" s="16">
        <f>VLOOKUP($C28,'Growth rate'!$B$3:$T$93,7,FALSE)*VLOOKUP($E28,BY_COM_Demand_Drivers!$A$5:$I$100,8,FALSE)</f>
        <v>7.6311820310615258E-2</v>
      </c>
      <c r="H28" s="16">
        <f>VLOOKUP($C28,'Growth rate'!$B$3:$T$93,7,FALSE)*VLOOKUP($E28,BY_COM_Demand_Drivers!$A$5:$I$100,9,FALSE)</f>
        <v>0.24132189445241206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5.8325576198481155</v>
      </c>
      <c r="G29" s="16">
        <f>VLOOKUP($C29,'Growth rate'!$B$3:$T$93,7,FALSE)*VLOOKUP($E29,BY_COM_Demand_Drivers!$A$5:$I$100,8,FALSE)</f>
        <v>7.7258146156890889E-2</v>
      </c>
      <c r="H29" s="16">
        <f>VLOOKUP($C29,'Growth rate'!$B$3:$T$93,7,FALSE)*VLOOKUP($E29,BY_COM_Demand_Drivers!$A$5:$I$100,9,FALSE)</f>
        <v>0.24431447338792925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5.90399992464204</v>
      </c>
      <c r="G30" s="16">
        <f>VLOOKUP($C30,'Growth rate'!$B$3:$T$93,7,FALSE)*VLOOKUP($E30,BY_COM_Demand_Drivers!$A$5:$I$100,8,FALSE)</f>
        <v>7.8204472003166534E-2</v>
      </c>
      <c r="H30" s="16">
        <f>VLOOKUP($C30,'Growth rate'!$B$3:$T$93,7,FALSE)*VLOOKUP($E30,BY_COM_Demand_Drivers!$A$5:$I$100,9,FALSE)</f>
        <v>0.24730705232344641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5.9754422294359637</v>
      </c>
      <c r="G31" s="16">
        <f>VLOOKUP($C31,'Growth rate'!$B$3:$T$93,7,FALSE)*VLOOKUP($E31,BY_COM_Demand_Drivers!$A$5:$I$100,8,FALSE)</f>
        <v>7.915079784944215E-2</v>
      </c>
      <c r="H31" s="16">
        <f>VLOOKUP($C31,'Growth rate'!$B$3:$T$93,7,FALSE)*VLOOKUP($E31,BY_COM_Demand_Drivers!$A$5:$I$100,9,FALSE)</f>
        <v>0.25029963125896354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6.04688453422989</v>
      </c>
      <c r="G32" s="16">
        <f>VLOOKUP($C32,'Growth rate'!$B$3:$T$93,7,FALSE)*VLOOKUP($E32,BY_COM_Demand_Drivers!$A$5:$I$100,8,FALSE)</f>
        <v>8.0097123695717809E-2</v>
      </c>
      <c r="H32" s="16">
        <f>VLOOKUP($C32,'Growth rate'!$B$3:$T$93,7,FALSE)*VLOOKUP($E32,BY_COM_Demand_Drivers!$A$5:$I$100,9,FALSE)</f>
        <v>0.25329221019448073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6.1183268390238137</v>
      </c>
      <c r="G33" s="16">
        <f>VLOOKUP($C33,'Growth rate'!$B$3:$T$93,7,FALSE)*VLOOKUP($E33,BY_COM_Demand_Drivers!$A$5:$I$100,8,FALSE)</f>
        <v>8.1043449541993426E-2</v>
      </c>
      <c r="H33" s="16">
        <f>VLOOKUP($C33,'Growth rate'!$B$3:$T$93,7,FALSE)*VLOOKUP($E33,BY_COM_Demand_Drivers!$A$5:$I$100,9,FALSE)</f>
        <v>0.25628478912999791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6.1897691438177382</v>
      </c>
      <c r="G34" s="16">
        <f>VLOOKUP($C34,'Growth rate'!$B$3:$T$93,7,FALSE)*VLOOKUP($E34,BY_COM_Demand_Drivers!$A$5:$I$100,8,FALSE)</f>
        <v>8.1989775388269071E-2</v>
      </c>
      <c r="H34" s="16">
        <f>VLOOKUP($C34,'Growth rate'!$B$3:$T$93,7,FALSE)*VLOOKUP($E34,BY_COM_Demand_Drivers!$A$5:$I$100,9,FALSE)</f>
        <v>0.25927736806551505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6.2612114486116628</v>
      </c>
      <c r="G35" s="16">
        <f>VLOOKUP($C35,'Growth rate'!$B$3:$T$93,7,FALSE)*VLOOKUP($E35,BY_COM_Demand_Drivers!$A$5:$I$100,8,FALSE)</f>
        <v>8.2936101234544701E-2</v>
      </c>
      <c r="H35" s="16">
        <f>VLOOKUP($C35,'Growth rate'!$B$3:$T$93,7,FALSE)*VLOOKUP($E35,BY_COM_Demand_Drivers!$A$5:$I$100,9,FALSE)</f>
        <v>0.26226994700103223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6.3426071974436136</v>
      </c>
      <c r="G36" s="16">
        <f>VLOOKUP($C36,'Growth rate'!$B$3:$T$93,7,FALSE)*VLOOKUP($E36,BY_COM_Demand_Drivers!$A$5:$I$100,8,FALSE)</f>
        <v>8.4014270550593767E-2</v>
      </c>
      <c r="H36" s="16">
        <f>VLOOKUP($C36,'Growth rate'!$B$3:$T$93,7,FALSE)*VLOOKUP($E36,BY_COM_Demand_Drivers!$A$5:$I$100,9,FALSE)</f>
        <v>0.26567945631204559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6.42506109101038</v>
      </c>
      <c r="G37" s="16">
        <f>VLOOKUP($C37,'Growth rate'!$B$3:$T$93,7,FALSE)*VLOOKUP($E37,BY_COM_Demand_Drivers!$A$5:$I$100,8,FALSE)</f>
        <v>8.5106456067751482E-2</v>
      </c>
      <c r="H37" s="16">
        <f>VLOOKUP($C37,'Growth rate'!$B$3:$T$93,7,FALSE)*VLOOKUP($E37,BY_COM_Demand_Drivers!$A$5:$I$100,9,FALSE)</f>
        <v>0.26913328924410218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6.5085868851935134</v>
      </c>
      <c r="G38" s="16">
        <f>VLOOKUP($C38,'Growth rate'!$B$3:$T$93,7,FALSE)*VLOOKUP($E38,BY_COM_Demand_Drivers!$A$5:$I$100,8,FALSE)</f>
        <v>8.6212839996632235E-2</v>
      </c>
      <c r="H38" s="16">
        <f>VLOOKUP($C38,'Growth rate'!$B$3:$T$93,7,FALSE)*VLOOKUP($E38,BY_COM_Demand_Drivers!$A$5:$I$100,9,FALSE)</f>
        <v>0.27263202200427544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6.5931985147010295</v>
      </c>
      <c r="G39" s="16">
        <f>VLOOKUP($C39,'Growth rate'!$B$3:$T$93,7,FALSE)*VLOOKUP($E39,BY_COM_Demand_Drivers!$A$5:$I$100,8,FALSE)</f>
        <v>8.7333606916588452E-2</v>
      </c>
      <c r="H39" s="16">
        <f>VLOOKUP($C39,'Growth rate'!$B$3:$T$93,7,FALSE)*VLOOKUP($E39,BY_COM_Demand_Drivers!$A$5:$I$100,9,FALSE)</f>
        <v>0.27617623829033106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6.6789100953921423</v>
      </c>
      <c r="G40" s="16">
        <f>VLOOKUP($C40,'Growth rate'!$B$3:$T$93,7,FALSE)*VLOOKUP($E40,BY_COM_Demand_Drivers!$A$5:$I$100,8,FALSE)</f>
        <v>8.8468943806504094E-2</v>
      </c>
      <c r="H40" s="16">
        <f>VLOOKUP($C40,'Growth rate'!$B$3:$T$93,7,FALSE)*VLOOKUP($E40,BY_COM_Demand_Drivers!$A$5:$I$100,9,FALSE)</f>
        <v>0.27976652938810531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6.7657359266322397</v>
      </c>
      <c r="G41" s="16">
        <f>VLOOKUP($C41,'Growth rate'!$B$3:$T$93,7,FALSE)*VLOOKUP($E41,BY_COM_Demand_Drivers!$A$5:$I$100,8,FALSE)</f>
        <v>8.9619040075988643E-2</v>
      </c>
      <c r="H41" s="16">
        <f>VLOOKUP($C41,'Growth rate'!$B$3:$T$93,7,FALSE)*VLOOKUP($E41,BY_COM_Demand_Drivers!$A$5:$I$100,9,FALSE)</f>
        <v>0.28340349427015066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6.8536904936784584</v>
      </c>
      <c r="G42" s="16">
        <f>VLOOKUP($C42,'Growth rate'!$B$3:$T$93,7,FALSE)*VLOOKUP($E42,BY_COM_Demand_Drivers!$A$5:$I$100,8,FALSE)</f>
        <v>9.0784087596976495E-2</v>
      </c>
      <c r="H42" s="16">
        <f>VLOOKUP($C42,'Growth rate'!$B$3:$T$93,7,FALSE)*VLOOKUP($E42,BY_COM_Demand_Drivers!$A$5:$I$100,9,FALSE)</f>
        <v>0.28708773969566265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6.9427884700962776</v>
      </c>
      <c r="G43" s="16">
        <f>VLOOKUP($C43,'Growth rate'!$B$3:$T$93,7,FALSE)*VLOOKUP($E43,BY_COM_Demand_Drivers!$A$5:$I$100,8,FALSE)</f>
        <v>9.1964280735737189E-2</v>
      </c>
      <c r="H43" s="16">
        <f>VLOOKUP($C43,'Growth rate'!$B$3:$T$93,7,FALSE)*VLOOKUP($E43,BY_COM_Demand_Drivers!$A$5:$I$100,9,FALSE)</f>
        <v>0.29081988031170625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7.0330447202075295</v>
      </c>
      <c r="G44" s="16">
        <f>VLOOKUP($C44,'Growth rate'!$B$3:$T$93,7,FALSE)*VLOOKUP($E44,BY_COM_Demand_Drivers!$A$5:$I$100,8,FALSE)</f>
        <v>9.3159816385301769E-2</v>
      </c>
      <c r="H44" s="16">
        <f>VLOOKUP($C44,'Growth rate'!$B$3:$T$93,7,FALSE)*VLOOKUP($E44,BY_COM_Demand_Drivers!$A$5:$I$100,9,FALSE)</f>
        <v>0.29460053875575837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7.1244743015702259</v>
      </c>
      <c r="G45" s="16">
        <f>VLOOKUP($C45,'Growth rate'!$B$3:$T$93,7,FALSE)*VLOOKUP($E45,BY_COM_Demand_Drivers!$A$5:$I$100,8,FALSE)</f>
        <v>9.4370893998310668E-2</v>
      </c>
      <c r="H45" s="16">
        <f>VLOOKUP($C45,'Growth rate'!$B$3:$T$93,7,FALSE)*VLOOKUP($E45,BY_COM_Demand_Drivers!$A$5:$I$100,9,FALSE)</f>
        <v>0.29843034575958322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7.2170924674906383</v>
      </c>
      <c r="G46" s="16">
        <f>VLOOKUP($C46,'Growth rate'!$B$3:$T$93,7,FALSE)*VLOOKUP($E46,BY_COM_Demand_Drivers!$A$5:$I$100,8,FALSE)</f>
        <v>9.5597715620288709E-2</v>
      </c>
      <c r="H46" s="16">
        <f>VLOOKUP($C46,'Growth rate'!$B$3:$T$93,7,FALSE)*VLOOKUP($E46,BY_COM_Demand_Drivers!$A$5:$I$100,9,FALSE)</f>
        <v>0.30230994025445779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7.3109146695680165</v>
      </c>
      <c r="G47" s="16">
        <f>VLOOKUP($C47,'Growth rate'!$B$3:$T$93,7,FALSE)*VLOOKUP($E47,BY_COM_Demand_Drivers!$A$5:$I$100,8,FALSE)</f>
        <v>9.684048592335244E-2</v>
      </c>
      <c r="H47" s="16">
        <f>VLOOKUP($C47,'Growth rate'!$B$3:$T$93,7,FALSE)*VLOOKUP($E47,BY_COM_Demand_Drivers!$A$5:$I$100,9,FALSE)</f>
        <v>0.30623996947776566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7.4059565602724007</v>
      </c>
      <c r="G48" s="16">
        <f>VLOOKUP($C48,'Growth rate'!$B$3:$T$93,7,FALSE)*VLOOKUP($E48,BY_COM_Demand_Drivers!$A$5:$I$100,8,FALSE)</f>
        <v>9.8099412240356024E-2</v>
      </c>
      <c r="H48" s="16">
        <f>VLOOKUP($C48,'Growth rate'!$B$3:$T$93,7,FALSE)*VLOOKUP($E48,BY_COM_Demand_Drivers!$A$5:$I$100,9,FALSE)</f>
        <v>0.31022108908097662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7.5022339955559394</v>
      </c>
      <c r="G49" s="16">
        <f>VLOOKUP($C49,'Growth rate'!$B$3:$T$93,7,FALSE)*VLOOKUP($E49,BY_COM_Demand_Drivers!$A$5:$I$100,8,FALSE)</f>
        <v>9.9374704599480626E-2</v>
      </c>
      <c r="H49" s="16">
        <f>VLOOKUP($C49,'Growth rate'!$B$3:$T$93,7,FALSE)*VLOOKUP($E49,BY_COM_Demand_Drivers!$A$5:$I$100,9,FALSE)</f>
        <v>0.31425396323902927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7.5997630374981666</v>
      </c>
      <c r="G50" s="16">
        <f>VLOOKUP($C50,'Growth rate'!$B$3:$T$93,7,FALSE)*VLOOKUP($E50,BY_COM_Demand_Drivers!$A$5:$I$100,8,FALSE)</f>
        <v>0.10066657575927387</v>
      </c>
      <c r="H50" s="16">
        <f>VLOOKUP($C50,'Growth rate'!$B$3:$T$93,7,FALSE)*VLOOKUP($E50,BY_COM_Demand_Drivers!$A$5:$I$100,9,FALSE)</f>
        <v>0.31833926476113661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7.6985599569856413</v>
      </c>
      <c r="G51" s="16">
        <f>VLOOKUP($C51,'Growth rate'!$B$3:$T$93,7,FALSE)*VLOOKUP($E51,BY_COM_Demand_Drivers!$A$5:$I$100,8,FALSE)</f>
        <v>0.10197524124414442</v>
      </c>
      <c r="H51" s="16">
        <f>VLOOKUP($C51,'Growth rate'!$B$3:$T$93,7,FALSE)*VLOOKUP($E51,BY_COM_Demand_Drivers!$A$5:$I$100,9,FALSE)</f>
        <v>0.32247767520303133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7.7986412364264535</v>
      </c>
      <c r="G52" s="16">
        <f>VLOOKUP($C52,'Growth rate'!$B$3:$T$93,7,FALSE)*VLOOKUP($E52,BY_COM_Demand_Drivers!$A$5:$I$100,8,FALSE)</f>
        <v>0.10330091938031828</v>
      </c>
      <c r="H52" s="16">
        <f>VLOOKUP($C52,'Growth rate'!$B$3:$T$93,7,FALSE)*VLOOKUP($E52,BY_COM_Demand_Drivers!$A$5:$I$100,9,FALSE)</f>
        <v>0.32666988498067068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7.9000235724999976</v>
      </c>
      <c r="G53" s="16">
        <f>VLOOKUP($C53,'Growth rate'!$B$3:$T$93,7,FALSE)*VLOOKUP($E53,BY_COM_Demand_Drivers!$A$5:$I$100,8,FALSE)</f>
        <v>0.10464383133226242</v>
      </c>
      <c r="H53" s="16">
        <f>VLOOKUP($C53,'Growth rate'!$B$3:$T$93,7,FALSE)*VLOOKUP($E53,BY_COM_Demand_Drivers!$A$5:$I$100,9,FALSE)</f>
        <v>0.33091659348541941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8.0027238789424953</v>
      </c>
      <c r="G54" s="16">
        <f>VLOOKUP($C54,'Growth rate'!$B$3:$T$93,7,FALSE)*VLOOKUP($E54,BY_COM_Demand_Drivers!$A$5:$I$100,8,FALSE)</f>
        <v>0.10600420113958181</v>
      </c>
      <c r="H54" s="16">
        <f>VLOOKUP($C54,'Growth rate'!$B$3:$T$93,7,FALSE)*VLOOKUP($E54,BY_COM_Demand_Drivers!$A$5:$I$100,9,FALSE)</f>
        <v>0.33521850920072982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8.1067592893687461</v>
      </c>
      <c r="G55" s="16">
        <f>VLOOKUP($C55,'Growth rate'!$B$3:$T$93,7,FALSE)*VLOOKUP($E55,BY_COM_Demand_Drivers!$A$5:$I$100,8,FALSE)</f>
        <v>0.10738225575439636</v>
      </c>
      <c r="H55" s="16">
        <f>VLOOKUP($C55,'Growth rate'!$B$3:$T$93,7,FALSE)*VLOOKUP($E55,BY_COM_Demand_Drivers!$A$5:$I$100,9,FALSE)</f>
        <v>0.33957634982033924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8.2121471601305398</v>
      </c>
      <c r="G56" s="16">
        <f>VLOOKUP($C56,'Growth rate'!$B$3:$T$93,7,FALSE)*VLOOKUP($E56,BY_COM_Demand_Drivers!$A$5:$I$100,8,FALSE)</f>
        <v>0.1087782250792035</v>
      </c>
      <c r="H56" s="16">
        <f>VLOOKUP($C56,'Growth rate'!$B$3:$T$93,7,FALSE)*VLOOKUP($E56,BY_COM_Demand_Drivers!$A$5:$I$100,9,FALSE)</f>
        <v>0.34399084236800359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8.3189050732122372</v>
      </c>
      <c r="G57" s="16">
        <f>VLOOKUP($C57,'Growth rate'!$B$3:$T$93,7,FALSE)*VLOOKUP($E57,BY_COM_Demand_Drivers!$A$5:$I$100,8,FALSE)</f>
        <v>0.11019234200523315</v>
      </c>
      <c r="H57" s="16">
        <f>VLOOKUP($C57,'Growth rate'!$B$3:$T$93,7,FALSE)*VLOOKUP($E57,BY_COM_Demand_Drivers!$A$5:$I$100,9,FALSE)</f>
        <v>0.34846272331878764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8.4270508391639929</v>
      </c>
      <c r="G58" s="16">
        <f>VLOOKUP($C58,'Growth rate'!$B$3:$T$93,7,FALSE)*VLOOKUP($E58,BY_COM_Demand_Drivers!$A$5:$I$100,8,FALSE)</f>
        <v>0.11162484245130114</v>
      </c>
      <c r="H58" s="16">
        <f>VLOOKUP($C58,'Growth rate'!$B$3:$T$93,7,FALSE)*VLOOKUP($E58,BY_COM_Demand_Drivers!$A$5:$I$100,9,FALSE)</f>
        <v>0.35299273872193176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8.5366025000731245</v>
      </c>
      <c r="G59" s="16">
        <f>VLOOKUP($C59,'Growth rate'!$B$3:$T$93,7,FALSE)*VLOOKUP($E59,BY_COM_Demand_Drivers!$A$5:$I$100,8,FALSE)</f>
        <v>0.11307596540316806</v>
      </c>
      <c r="H59" s="16">
        <f>VLOOKUP($C59,'Growth rate'!$B$3:$T$93,7,FALSE)*VLOOKUP($E59,BY_COM_Demand_Drivers!$A$5:$I$100,9,FALSE)</f>
        <v>0.35758164432531692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8.647578332574076</v>
      </c>
      <c r="G60" s="16">
        <f>VLOOKUP($C60,'Growth rate'!$B$3:$T$93,7,FALSE)*VLOOKUP($E60,BY_COM_Demand_Drivers!$A$5:$I$100,8,FALSE)</f>
        <v>0.11454595295340923</v>
      </c>
      <c r="H60" s="16">
        <f>VLOOKUP($C60,'Growth rate'!$B$3:$T$93,7,FALSE)*VLOOKUP($E60,BY_COM_Demand_Drivers!$A$5:$I$100,9,FALSE)</f>
        <v>0.36223020570154602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8.7599968508975365</v>
      </c>
      <c r="G61" s="16">
        <f>VLOOKUP($C61,'Growth rate'!$B$3:$T$93,7,FALSE)*VLOOKUP($E61,BY_COM_Demand_Drivers!$A$5:$I$100,8,FALSE)</f>
        <v>0.11603505034180353</v>
      </c>
      <c r="H61" s="16">
        <f>VLOOKUP($C61,'Growth rate'!$B$3:$T$93,7,FALSE)*VLOOKUP($E61,BY_COM_Demand_Drivers!$A$5:$I$100,9,FALSE)</f>
        <v>0.36693919837566602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8.8738768099592029</v>
      </c>
      <c r="G62" s="16">
        <f>VLOOKUP($C62,'Growth rate'!$B$3:$T$93,7,FALSE)*VLOOKUP($E62,BY_COM_Demand_Drivers!$A$5:$I$100,8,FALSE)</f>
        <v>0.11754350599624695</v>
      </c>
      <c r="H62" s="16">
        <f>VLOOKUP($C62,'Growth rate'!$B$3:$T$93,7,FALSE)*VLOOKUP($E62,BY_COM_Demand_Drivers!$A$5:$I$100,9,FALSE)</f>
        <v>0.3717094079545496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8.9892372084886727</v>
      </c>
      <c r="G63" s="16">
        <f>VLOOKUP($C63,'Growth rate'!$B$3:$T$93,7,FALSE)*VLOOKUP($E63,BY_COM_Demand_Drivers!$A$5:$I$100,8,FALSE)</f>
        <v>0.11907157157419818</v>
      </c>
      <c r="H63" s="16">
        <f>VLOOKUP($C63,'Growth rate'!$B$3:$T$93,7,FALSE)*VLOOKUP($E63,BY_COM_Demand_Drivers!$A$5:$I$100,9,FALSE)</f>
        <v>0.37654163025795878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9.1060972921990242</v>
      </c>
      <c r="G64" s="16">
        <f>VLOOKUP($C64,'Growth rate'!$B$3:$T$93,7,FALSE)*VLOOKUP($E64,BY_COM_Demand_Drivers!$A$5:$I$100,8,FALSE)</f>
        <v>0.12061950200466272</v>
      </c>
      <c r="H64" s="16">
        <f>VLOOKUP($C64,'Growth rate'!$B$3:$T$93,7,FALSE)*VLOOKUP($E64,BY_COM_Demand_Drivers!$A$5:$I$100,9,FALSE)</f>
        <v>0.38143667145131216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9.2244765569976099</v>
      </c>
      <c r="G65" s="16">
        <f>VLOOKUP($C65,'Growth rate'!$B$3:$T$93,7,FALSE)*VLOOKUP($E65,BY_COM_Demand_Drivers!$A$5:$I$100,8,FALSE)</f>
        <v>0.12218755553072333</v>
      </c>
      <c r="H65" s="16">
        <f>VLOOKUP($C65,'Growth rate'!$B$3:$T$93,7,FALSE)*VLOOKUP($E65,BY_COM_Demand_Drivers!$A$5:$I$100,9,FALSE)</f>
        <v>0.38639534818017918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9.3443947522385784</v>
      </c>
      <c r="G66" s="16">
        <f>VLOOKUP($C66,'Growth rate'!$B$3:$T$93,7,FALSE)*VLOOKUP($E66,BY_COM_Demand_Drivers!$A$5:$I$100,8,FALSE)</f>
        <v>0.12377599375262271</v>
      </c>
      <c r="H66" s="16">
        <f>VLOOKUP($C66,'Growth rate'!$B$3:$T$93,7,FALSE)*VLOOKUP($E66,BY_COM_Demand_Drivers!$A$5:$I$100,9,FALSE)</f>
        <v>0.39141848770652149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9.4658718840176803</v>
      </c>
      <c r="G67" s="16">
        <f>VLOOKUP($C67,'Growth rate'!$B$3:$T$93,7,FALSE)*VLOOKUP($E67,BY_COM_Demand_Drivers!$A$5:$I$100,8,FALSE)</f>
        <v>0.1253850816714068</v>
      </c>
      <c r="H67" s="16">
        <f>VLOOKUP($C67,'Growth rate'!$B$3:$T$93,7,FALSE)*VLOOKUP($E67,BY_COM_Demand_Drivers!$A$5:$I$100,9,FALSE)</f>
        <v>0.39650692804670623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9.5889282185099098</v>
      </c>
      <c r="G68" s="16">
        <f>VLOOKUP($C68,'Growth rate'!$B$3:$T$93,7,FALSE)*VLOOKUP($E68,BY_COM_Demand_Drivers!$A$5:$I$100,8,FALSE)</f>
        <v>0.12701508773313511</v>
      </c>
      <c r="H68" s="16">
        <f>VLOOKUP($C68,'Growth rate'!$B$3:$T$93,7,FALSE)*VLOOKUP($E68,BY_COM_Demand_Drivers!$A$5:$I$100,9,FALSE)</f>
        <v>0.40166151811131345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9.713584285350537</v>
      </c>
      <c r="G69" s="16">
        <f>VLOOKUP($C69,'Growth rate'!$B$3:$T$93,7,FALSE)*VLOOKUP($E69,BY_COM_Demand_Drivers!$A$5:$I$100,8,FALSE)</f>
        <v>0.12866628387366583</v>
      </c>
      <c r="H69" s="16">
        <f>VLOOKUP($C69,'Growth rate'!$B$3:$T$93,7,FALSE)*VLOOKUP($E69,BY_COM_Demand_Drivers!$A$5:$I$100,9,FALSE)</f>
        <v>0.40688311784676046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9.8398608810600923</v>
      </c>
      <c r="G70" s="16">
        <f>VLOOKUP($C70,'Growth rate'!$B$3:$T$93,7,FALSE)*VLOOKUP($E70,BY_COM_Demand_Drivers!$A$5:$I$100,8,FALSE)</f>
        <v>0.13033894556402348</v>
      </c>
      <c r="H70" s="16">
        <f>VLOOKUP($C70,'Growth rate'!$B$3:$T$93,7,FALSE)*VLOOKUP($E70,BY_COM_Demand_Drivers!$A$5:$I$100,9,FALSE)</f>
        <v>0.4121725983787683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9.9677790725138724</v>
      </c>
      <c r="G71" s="16">
        <f>VLOOKUP($C71,'Growth rate'!$B$3:$T$93,7,FALSE)*VLOOKUP($E71,BY_COM_Demand_Drivers!$A$5:$I$100,8,FALSE)</f>
        <v>0.13203335185635576</v>
      </c>
      <c r="H71" s="16">
        <f>VLOOKUP($C71,'Growth rate'!$B$3:$T$93,7,FALSE)*VLOOKUP($E71,BY_COM_Demand_Drivers!$A$5:$I$100,9,FALSE)</f>
        <v>0.41753084215769221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10.097360200456551</v>
      </c>
      <c r="G72" s="16">
        <f>VLOOKUP($C72,'Growth rate'!$B$3:$T$93,7,FALSE)*VLOOKUP($E72,BY_COM_Demand_Drivers!$A$5:$I$100,8,FALSE)</f>
        <v>0.13374978543048835</v>
      </c>
      <c r="H72" s="16">
        <f>VLOOKUP($C72,'Growth rate'!$B$3:$T$93,7,FALSE)*VLOOKUP($E72,BY_COM_Demand_Drivers!$A$5:$I$100,9,FALSE)</f>
        <v>0.42295874310574211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10.228625883062488</v>
      </c>
      <c r="G73" s="16">
        <f>VLOOKUP($C73,'Growth rate'!$B$3:$T$93,7,FALSE)*VLOOKUP($E73,BY_COM_Demand_Drivers!$A$5:$I$100,8,FALSE)</f>
        <v>0.13548853264108474</v>
      </c>
      <c r="H73" s="16">
        <f>VLOOKUP($C73,'Growth rate'!$B$3:$T$93,7,FALSE)*VLOOKUP($E73,BY_COM_Demand_Drivers!$A$5:$I$100,9,FALSE)</f>
        <v>0.42845720676611682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10.361598019542297</v>
      </c>
      <c r="G74" s="16">
        <f>VLOOKUP($C74,'Growth rate'!$B$3:$T$93,7,FALSE)*VLOOKUP($E74,BY_COM_Demand_Drivers!$A$5:$I$100,8,FALSE)</f>
        <v>0.13724988356541881</v>
      </c>
      <c r="H74" s="16">
        <f>VLOOKUP($C74,'Growth rate'!$B$3:$T$93,7,FALSE)*VLOOKUP($E74,BY_COM_Demand_Drivers!$A$5:$I$100,9,FALSE)</f>
        <v>0.43402715045407625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10.496298793796345</v>
      </c>
      <c r="G75" s="16">
        <f>VLOOKUP($C75,'Growth rate'!$B$3:$T$93,7,FALSE)*VLOOKUP($E75,BY_COM_Demand_Drivers!$A$5:$I$100,8,FALSE)</f>
        <v>0.13903413205176923</v>
      </c>
      <c r="H75" s="16">
        <f>VLOOKUP($C75,'Growth rate'!$B$3:$T$93,7,FALSE)*VLOOKUP($E75,BY_COM_Demand_Drivers!$A$5:$I$100,9,FALSE)</f>
        <v>0.43966950340997918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10.632750678115697</v>
      </c>
      <c r="G76" s="16">
        <f>VLOOKUP($C76,'Growth rate'!$B$3:$T$93,7,FALSE)*VLOOKUP($E76,BY_COM_Demand_Drivers!$A$5:$I$100,8,FALSE)</f>
        <v>0.1408415757684422</v>
      </c>
      <c r="H76" s="16">
        <f>VLOOKUP($C76,'Growth rate'!$B$3:$T$93,7,FALSE)*VLOOKUP($E76,BY_COM_Demand_Drivers!$A$5:$I$100,9,FALSE)</f>
        <v>0.44538520695430883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10.7709764369312</v>
      </c>
      <c r="G77" s="16">
        <f>VLOOKUP($C77,'Growth rate'!$B$3:$T$93,7,FALSE)*VLOOKUP($E77,BY_COM_Demand_Drivers!$A$5:$I$100,8,FALSE)</f>
        <v>0.14267251625343194</v>
      </c>
      <c r="H77" s="16">
        <f>VLOOKUP($C77,'Growth rate'!$B$3:$T$93,7,FALSE)*VLOOKUP($E77,BY_COM_Demand_Drivers!$A$5:$I$100,9,FALSE)</f>
        <v>0.45117521464471477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10.910999130611305</v>
      </c>
      <c r="G78" s="16">
        <f>VLOOKUP($C78,'Growth rate'!$B$3:$T$93,7,FALSE)*VLOOKUP($E78,BY_COM_Demand_Drivers!$A$5:$I$100,8,FALSE)</f>
        <v>0.14452725896472654</v>
      </c>
      <c r="H78" s="16">
        <f>VLOOKUP($C78,'Growth rate'!$B$3:$T$93,7,FALSE)*VLOOKUP($E78,BY_COM_Demand_Drivers!$A$5:$I$100,9,FALSE)</f>
        <v>0.45704049243509609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11.052842119309251</v>
      </c>
      <c r="G79" s="16">
        <f>VLOOKUP($C79,'Growth rate'!$B$3:$T$93,7,FALSE)*VLOOKUP($E79,BY_COM_Demand_Drivers!$A$5:$I$100,8,FALSE)</f>
        <v>0.14640611333126796</v>
      </c>
      <c r="H79" s="16">
        <f>VLOOKUP($C79,'Growth rate'!$B$3:$T$93,7,FALSE)*VLOOKUP($E79,BY_COM_Demand_Drivers!$A$5:$I$100,9,FALSE)</f>
        <v>0.46298201883675227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11.196529066860268</v>
      </c>
      <c r="G80" s="16">
        <f>VLOOKUP($C80,'Growth rate'!$B$3:$T$93,7,FALSE)*VLOOKUP($E80,BY_COM_Demand_Drivers!$A$5:$I$100,8,FALSE)</f>
        <v>0.14830939280457442</v>
      </c>
      <c r="H80" s="16">
        <f>VLOOKUP($C80,'Growth rate'!$B$3:$T$93,7,FALSE)*VLOOKUP($E80,BY_COM_Demand_Drivers!$A$5:$I$100,9,FALSE)</f>
        <v>0.46900078508162996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11.342083944729449</v>
      </c>
      <c r="G81" s="16">
        <f>VLOOKUP($C81,'Growth rate'!$B$3:$T$93,7,FALSE)*VLOOKUP($E81,BY_COM_Demand_Drivers!$A$5:$I$100,8,FALSE)</f>
        <v>0.15023741491103387</v>
      </c>
      <c r="H81" s="16">
        <f>VLOOKUP($C81,'Growth rate'!$B$3:$T$93,7,FALSE)*VLOOKUP($E81,BY_COM_Demand_Drivers!$A$5:$I$100,9,FALSE)</f>
        <v>0.47509779528769108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11.489531036010932</v>
      </c>
      <c r="G82" s="16">
        <f>VLOOKUP($C82,'Growth rate'!$B$3:$T$93,7,FALSE)*VLOOKUP($E82,BY_COM_Demand_Drivers!$A$5:$I$100,8,FALSE)</f>
        <v>0.1521905013048773</v>
      </c>
      <c r="H82" s="16">
        <f>VLOOKUP($C82,'Growth rate'!$B$3:$T$93,7,FALSE)*VLOOKUP($E82,BY_COM_Demand_Drivers!$A$5:$I$100,9,FALSE)</f>
        <v>0.48127406662643107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11.638894939479073</v>
      </c>
      <c r="G83" s="16">
        <f>VLOOKUP($C83,'Growth rate'!$B$3:$T$93,7,FALSE)*VLOOKUP($E83,BY_COM_Demand_Drivers!$A$5:$I$100,8,FALSE)</f>
        <v>0.15416897782184069</v>
      </c>
      <c r="H83" s="16">
        <f>VLOOKUP($C83,'Growth rate'!$B$3:$T$93,7,FALSE)*VLOOKUP($E83,BY_COM_Demand_Drivers!$A$5:$I$100,9,FALSE)</f>
        <v>0.48753062949257459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11.790200573692299</v>
      </c>
      <c r="G84" s="16">
        <f>VLOOKUP($C84,'Growth rate'!$B$3:$T$93,7,FALSE)*VLOOKUP($E84,BY_COM_Demand_Drivers!$A$5:$I$100,8,FALSE)</f>
        <v>0.15617317453352461</v>
      </c>
      <c r="H84" s="16">
        <f>VLOOKUP($C84,'Growth rate'!$B$3:$T$93,7,FALSE)*VLOOKUP($E84,BY_COM_Demand_Drivers!$A$5:$I$100,9,FALSE)</f>
        <v>0.493868527675978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11.943473181150299</v>
      </c>
      <c r="G85" s="16">
        <f>VLOOKUP($C85,'Growth rate'!$B$3:$T$93,7,FALSE)*VLOOKUP($E85,BY_COM_Demand_Drivers!$A$5:$I$100,8,FALSE)</f>
        <v>0.15820342580246041</v>
      </c>
      <c r="H85" s="16">
        <f>VLOOKUP($C85,'Growth rate'!$B$3:$T$93,7,FALSE)*VLOOKUP($E85,BY_COM_Demand_Drivers!$A$5:$I$100,9,FALSE)</f>
        <v>0.50028881853576568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6.5650000000000004</v>
      </c>
      <c r="G86" s="16">
        <f>VLOOKUP($C86,'Growth rate'!$B$3:$T$93,7,FALSE)*VLOOKUP($E86,BY_COM_Demand_Drivers!$A$5:$I$100,8,FALSE)</f>
        <v>0.27100000000000002</v>
      </c>
      <c r="H86" s="16">
        <f>VLOOKUP($C86,'Growth rate'!$B$3:$T$93,7,FALSE)*VLOOKUP($E86,BY_COM_Demand_Drivers!$A$5:$I$100,9,FALSE)</f>
        <v>0.85840000000000005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6.6809072608358129</v>
      </c>
      <c r="G87" s="16">
        <f>VLOOKUP($C87,'Growth rate'!$B$3:$T$93,7,FALSE)*VLOOKUP($E87,BY_COM_Demand_Drivers!$A$5:$I$100,8,FALSE)</f>
        <v>0.27578459523023691</v>
      </c>
      <c r="H87" s="16">
        <f>VLOOKUP($C87,'Growth rate'!$B$3:$T$93,7,FALSE)*VLOOKUP($E87,BY_COM_Demand_Drivers!$A$5:$I$100,9,FALSE)</f>
        <v>0.87355533780677252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6.7968145216716254</v>
      </c>
      <c r="G88" s="16">
        <f>VLOOKUP($C88,'Growth rate'!$B$3:$T$93,7,FALSE)*VLOOKUP($E88,BY_COM_Demand_Drivers!$A$5:$I$100,8,FALSE)</f>
        <v>0.28056919046047379</v>
      </c>
      <c r="H88" s="16">
        <f>VLOOKUP($C88,'Growth rate'!$B$3:$T$93,7,FALSE)*VLOOKUP($E88,BY_COM_Demand_Drivers!$A$5:$I$100,9,FALSE)</f>
        <v>0.88871067561354511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6.9127217825074379</v>
      </c>
      <c r="G89" s="16">
        <f>VLOOKUP($C89,'Growth rate'!$B$3:$T$93,7,FALSE)*VLOOKUP($E89,BY_COM_Demand_Drivers!$A$5:$I$100,8,FALSE)</f>
        <v>0.28535378569071068</v>
      </c>
      <c r="H89" s="16">
        <f>VLOOKUP($C89,'Growth rate'!$B$3:$T$93,7,FALSE)*VLOOKUP($E89,BY_COM_Demand_Drivers!$A$5:$I$100,9,FALSE)</f>
        <v>0.90386601342031758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7.0286290433432503</v>
      </c>
      <c r="G90" s="16">
        <f>VLOOKUP($C90,'Growth rate'!$B$3:$T$93,7,FALSE)*VLOOKUP($E90,BY_COM_Demand_Drivers!$A$5:$I$100,8,FALSE)</f>
        <v>0.29013838092094757</v>
      </c>
      <c r="H90" s="16">
        <f>VLOOKUP($C90,'Growth rate'!$B$3:$T$93,7,FALSE)*VLOOKUP($E90,BY_COM_Demand_Drivers!$A$5:$I$100,9,FALSE)</f>
        <v>0.91902135122709006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7.1445363041790619</v>
      </c>
      <c r="G91" s="16">
        <f>VLOOKUP($C91,'Growth rate'!$B$3:$T$93,7,FALSE)*VLOOKUP($E91,BY_COM_Demand_Drivers!$A$5:$I$100,8,FALSE)</f>
        <v>0.29492297615118446</v>
      </c>
      <c r="H91" s="16">
        <f>VLOOKUP($C91,'Growth rate'!$B$3:$T$93,7,FALSE)*VLOOKUP($E91,BY_COM_Demand_Drivers!$A$5:$I$100,9,FALSE)</f>
        <v>0.93417668903386242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7.2604435650148744</v>
      </c>
      <c r="G92" s="16">
        <f>VLOOKUP($C92,'Growth rate'!$B$3:$T$93,7,FALSE)*VLOOKUP($E92,BY_COM_Demand_Drivers!$A$5:$I$100,8,FALSE)</f>
        <v>0.29970757138142134</v>
      </c>
      <c r="H92" s="16">
        <f>VLOOKUP($C92,'Growth rate'!$B$3:$T$93,7,FALSE)*VLOOKUP($E92,BY_COM_Demand_Drivers!$A$5:$I$100,9,FALSE)</f>
        <v>0.94933202684063489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7.3763508258506869</v>
      </c>
      <c r="G93" s="16">
        <f>VLOOKUP($C93,'Growth rate'!$B$3:$T$93,7,FALSE)*VLOOKUP($E93,BY_COM_Demand_Drivers!$A$5:$I$100,8,FALSE)</f>
        <v>0.30449216661165823</v>
      </c>
      <c r="H93" s="16">
        <f>VLOOKUP($C93,'Growth rate'!$B$3:$T$93,7,FALSE)*VLOOKUP($E93,BY_COM_Demand_Drivers!$A$5:$I$100,9,FALSE)</f>
        <v>0.96448736464740747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7.4922580866864994</v>
      </c>
      <c r="G94" s="16">
        <f>VLOOKUP($C94,'Growth rate'!$B$3:$T$93,7,FALSE)*VLOOKUP($E94,BY_COM_Demand_Drivers!$A$5:$I$100,8,FALSE)</f>
        <v>0.30927676184189512</v>
      </c>
      <c r="H94" s="16">
        <f>VLOOKUP($C94,'Growth rate'!$B$3:$T$93,7,FALSE)*VLOOKUP($E94,BY_COM_Demand_Drivers!$A$5:$I$100,9,FALSE)</f>
        <v>0.97964270245417995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7.6081653475223119</v>
      </c>
      <c r="G95" s="16">
        <f>VLOOKUP($C95,'Growth rate'!$B$3:$T$93,7,FALSE)*VLOOKUP($E95,BY_COM_Demand_Drivers!$A$5:$I$100,8,FALSE)</f>
        <v>0.31406135707213201</v>
      </c>
      <c r="H95" s="16">
        <f>VLOOKUP($C95,'Growth rate'!$B$3:$T$93,7,FALSE)*VLOOKUP($E95,BY_COM_Demand_Drivers!$A$5:$I$100,9,FALSE)</f>
        <v>0.99479804026095242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7.7240726083581253</v>
      </c>
      <c r="G96" s="16">
        <f>VLOOKUP($C96,'Growth rate'!$B$3:$T$93,7,FALSE)*VLOOKUP($E96,BY_COM_Demand_Drivers!$A$5:$I$100,8,FALSE)</f>
        <v>0.3188459523023689</v>
      </c>
      <c r="H96" s="16">
        <f>VLOOKUP($C96,'Growth rate'!$B$3:$T$93,7,FALSE)*VLOOKUP($E96,BY_COM_Demand_Drivers!$A$5:$I$100,9,FALSE)</f>
        <v>1.009953378067725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7.8399798691939377</v>
      </c>
      <c r="G97" s="16">
        <f>VLOOKUP($C97,'Growth rate'!$B$3:$T$93,7,FALSE)*VLOOKUP($E97,BY_COM_Demand_Drivers!$A$5:$I$100,8,FALSE)</f>
        <v>0.32363054753260578</v>
      </c>
      <c r="H97" s="16">
        <f>VLOOKUP($C97,'Growth rate'!$B$3:$T$93,7,FALSE)*VLOOKUP($E97,BY_COM_Demand_Drivers!$A$5:$I$100,9,FALSE)</f>
        <v>1.0251087158744974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7.9558871300297502</v>
      </c>
      <c r="G98" s="16">
        <f>VLOOKUP($C98,'Growth rate'!$B$3:$T$93,7,FALSE)*VLOOKUP($E98,BY_COM_Demand_Drivers!$A$5:$I$100,8,FALSE)</f>
        <v>0.32841514276284267</v>
      </c>
      <c r="H98" s="16">
        <f>VLOOKUP($C98,'Growth rate'!$B$3:$T$93,7,FALSE)*VLOOKUP($E98,BY_COM_Demand_Drivers!$A$5:$I$100,9,FALSE)</f>
        <v>1.04026405368127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8.0717943908655627</v>
      </c>
      <c r="G99" s="16">
        <f>VLOOKUP($C99,'Growth rate'!$B$3:$T$93,7,FALSE)*VLOOKUP($E99,BY_COM_Demand_Drivers!$A$5:$I$100,8,FALSE)</f>
        <v>0.33319973799307961</v>
      </c>
      <c r="H99" s="16">
        <f>VLOOKUP($C99,'Growth rate'!$B$3:$T$93,7,FALSE)*VLOOKUP($E99,BY_COM_Demand_Drivers!$A$5:$I$100,9,FALSE)</f>
        <v>1.0554193914880425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8.1877016517013743</v>
      </c>
      <c r="G100" s="16">
        <f>VLOOKUP($C100,'Growth rate'!$B$3:$T$93,7,FALSE)*VLOOKUP($E100,BY_COM_Demand_Drivers!$A$5:$I$100,8,FALSE)</f>
        <v>0.3379843332233165</v>
      </c>
      <c r="H100" s="16">
        <f>VLOOKUP($C100,'Growth rate'!$B$3:$T$93,7,FALSE)*VLOOKUP($E100,BY_COM_Demand_Drivers!$A$5:$I$100,9,FALSE)</f>
        <v>1.0705747292948149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8.3036089125371877</v>
      </c>
      <c r="G101" s="16">
        <f>VLOOKUP($C101,'Growth rate'!$B$3:$T$93,7,FALSE)*VLOOKUP($E101,BY_COM_Demand_Drivers!$A$5:$I$100,8,FALSE)</f>
        <v>0.34276892845355339</v>
      </c>
      <c r="H101" s="16">
        <f>VLOOKUP($C101,'Growth rate'!$B$3:$T$93,7,FALSE)*VLOOKUP($E101,BY_COM_Demand_Drivers!$A$5:$I$100,9,FALSE)</f>
        <v>1.0857300671015875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8.4195161733729993</v>
      </c>
      <c r="G102" s="16">
        <f>VLOOKUP($C102,'Growth rate'!$B$3:$T$93,7,FALSE)*VLOOKUP($E102,BY_COM_Demand_Drivers!$A$5:$I$100,8,FALSE)</f>
        <v>0.34755352368379022</v>
      </c>
      <c r="H102" s="16">
        <f>VLOOKUP($C102,'Growth rate'!$B$3:$T$93,7,FALSE)*VLOOKUP($E102,BY_COM_Demand_Drivers!$A$5:$I$100,9,FALSE)</f>
        <v>1.1008854049083598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8.5354234342088127</v>
      </c>
      <c r="G103" s="16">
        <f>VLOOKUP($C103,'Growth rate'!$B$3:$T$93,7,FALSE)*VLOOKUP($E103,BY_COM_Demand_Drivers!$A$5:$I$100,8,FALSE)</f>
        <v>0.35233811891402717</v>
      </c>
      <c r="H103" s="16">
        <f>VLOOKUP($C103,'Growth rate'!$B$3:$T$93,7,FALSE)*VLOOKUP($E103,BY_COM_Demand_Drivers!$A$5:$I$100,9,FALSE)</f>
        <v>1.1160407427151324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8.6513306950446243</v>
      </c>
      <c r="G104" s="16">
        <f>VLOOKUP($C104,'Growth rate'!$B$3:$T$93,7,FALSE)*VLOOKUP($E104,BY_COM_Demand_Drivers!$A$5:$I$100,8,FALSE)</f>
        <v>0.357122714144264</v>
      </c>
      <c r="H104" s="16">
        <f>VLOOKUP($C104,'Growth rate'!$B$3:$T$93,7,FALSE)*VLOOKUP($E104,BY_COM_Demand_Drivers!$A$5:$I$100,9,FALSE)</f>
        <v>1.1311960805219048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8.7672379558804359</v>
      </c>
      <c r="G105" s="16">
        <f>VLOOKUP($C105,'Growth rate'!$B$3:$T$93,7,FALSE)*VLOOKUP($E105,BY_COM_Demand_Drivers!$A$5:$I$100,8,FALSE)</f>
        <v>0.36190730937450089</v>
      </c>
      <c r="H105" s="16">
        <f>VLOOKUP($C105,'Growth rate'!$B$3:$T$93,7,FALSE)*VLOOKUP($E105,BY_COM_Demand_Drivers!$A$5:$I$100,9,FALSE)</f>
        <v>1.1463514183286774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8.8831452167162492</v>
      </c>
      <c r="G106" s="16">
        <f>VLOOKUP($C106,'Growth rate'!$B$3:$T$93,7,FALSE)*VLOOKUP($E106,BY_COM_Demand_Drivers!$A$5:$I$100,8,FALSE)</f>
        <v>0.36669190460473777</v>
      </c>
      <c r="H106" s="16">
        <f>VLOOKUP($C106,'Growth rate'!$B$3:$T$93,7,FALSE)*VLOOKUP($E106,BY_COM_Demand_Drivers!$A$5:$I$100,9,FALSE)</f>
        <v>1.16150675613545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8.9990524775520626</v>
      </c>
      <c r="G107" s="16">
        <f>VLOOKUP($C107,'Growth rate'!$B$3:$T$93,7,FALSE)*VLOOKUP($E107,BY_COM_Demand_Drivers!$A$5:$I$100,8,FALSE)</f>
        <v>0.37147649983497466</v>
      </c>
      <c r="H107" s="16">
        <f>VLOOKUP($C107,'Growth rate'!$B$3:$T$93,7,FALSE)*VLOOKUP($E107,BY_COM_Demand_Drivers!$A$5:$I$100,9,FALSE)</f>
        <v>1.1766620939422223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9.1149597383878742</v>
      </c>
      <c r="G108" s="16">
        <f>VLOOKUP($C108,'Growth rate'!$B$3:$T$93,7,FALSE)*VLOOKUP($E108,BY_COM_Demand_Drivers!$A$5:$I$100,8,FALSE)</f>
        <v>0.3762610950652116</v>
      </c>
      <c r="H108" s="16">
        <f>VLOOKUP($C108,'Growth rate'!$B$3:$T$93,7,FALSE)*VLOOKUP($E108,BY_COM_Demand_Drivers!$A$5:$I$100,9,FALSE)</f>
        <v>1.1918174317489949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9.2308669992236876</v>
      </c>
      <c r="G109" s="16">
        <f>VLOOKUP($C109,'Growth rate'!$B$3:$T$93,7,FALSE)*VLOOKUP($E109,BY_COM_Demand_Drivers!$A$5:$I$100,8,FALSE)</f>
        <v>0.38104569029544849</v>
      </c>
      <c r="H109" s="16">
        <f>VLOOKUP($C109,'Growth rate'!$B$3:$T$93,7,FALSE)*VLOOKUP($E109,BY_COM_Demand_Drivers!$A$5:$I$100,9,FALSE)</f>
        <v>1.2069727695557675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9.3467742600594992</v>
      </c>
      <c r="G110" s="16">
        <f>VLOOKUP($C110,'Growth rate'!$B$3:$T$93,7,FALSE)*VLOOKUP($E110,BY_COM_Demand_Drivers!$A$5:$I$100,8,FALSE)</f>
        <v>0.38583028552568538</v>
      </c>
      <c r="H110" s="16">
        <f>VLOOKUP($C110,'Growth rate'!$B$3:$T$93,7,FALSE)*VLOOKUP($E110,BY_COM_Demand_Drivers!$A$5:$I$100,9,FALSE)</f>
        <v>1.2221281073625399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9.4626815208953126</v>
      </c>
      <c r="G111" s="16">
        <f>VLOOKUP($C111,'Growth rate'!$B$3:$T$93,7,FALSE)*VLOOKUP($E111,BY_COM_Demand_Drivers!$A$5:$I$100,8,FALSE)</f>
        <v>0.39061488075592227</v>
      </c>
      <c r="H111" s="16">
        <f>VLOOKUP($C111,'Growth rate'!$B$3:$T$93,7,FALSE)*VLOOKUP($E111,BY_COM_Demand_Drivers!$A$5:$I$100,9,FALSE)</f>
        <v>1.2372834451693124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9.5785887817311242</v>
      </c>
      <c r="G112" s="16">
        <f>VLOOKUP($C112,'Growth rate'!$B$3:$T$93,7,FALSE)*VLOOKUP($E112,BY_COM_Demand_Drivers!$A$5:$I$100,8,FALSE)</f>
        <v>0.39539947598615915</v>
      </c>
      <c r="H112" s="16">
        <f>VLOOKUP($C112,'Growth rate'!$B$3:$T$93,7,FALSE)*VLOOKUP($E112,BY_COM_Demand_Drivers!$A$5:$I$100,9,FALSE)</f>
        <v>1.252438782976085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9.6944960425669358</v>
      </c>
      <c r="G113" s="16">
        <f>VLOOKUP($C113,'Growth rate'!$B$3:$T$93,7,FALSE)*VLOOKUP($E113,BY_COM_Demand_Drivers!$A$5:$I$100,8,FALSE)</f>
        <v>0.40018407121639599</v>
      </c>
      <c r="H113" s="16">
        <f>VLOOKUP($C113,'Growth rate'!$B$3:$T$93,7,FALSE)*VLOOKUP($E113,BY_COM_Demand_Drivers!$A$5:$I$100,9,FALSE)</f>
        <v>1.2675941207828572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9.8104033034027491</v>
      </c>
      <c r="G114" s="16">
        <f>VLOOKUP($C114,'Growth rate'!$B$3:$T$93,7,FALSE)*VLOOKUP($E114,BY_COM_Demand_Drivers!$A$5:$I$100,8,FALSE)</f>
        <v>0.40496866644663293</v>
      </c>
      <c r="H114" s="16">
        <f>VLOOKUP($C114,'Growth rate'!$B$3:$T$93,7,FALSE)*VLOOKUP($E114,BY_COM_Demand_Drivers!$A$5:$I$100,9,FALSE)</f>
        <v>1.28274945858963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9.9263105642385607</v>
      </c>
      <c r="G115" s="16">
        <f>VLOOKUP($C115,'Growth rate'!$B$3:$T$93,7,FALSE)*VLOOKUP($E115,BY_COM_Demand_Drivers!$A$5:$I$100,8,FALSE)</f>
        <v>0.40975326167686976</v>
      </c>
      <c r="H115" s="16">
        <f>VLOOKUP($C115,'Growth rate'!$B$3:$T$93,7,FALSE)*VLOOKUP($E115,BY_COM_Demand_Drivers!$A$5:$I$100,9,FALSE)</f>
        <v>1.2979047963964023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10.042217825074374</v>
      </c>
      <c r="G116" s="16">
        <f>VLOOKUP($C116,'Growth rate'!$B$3:$T$93,7,FALSE)*VLOOKUP($E116,BY_COM_Demand_Drivers!$A$5:$I$100,8,FALSE)</f>
        <v>0.41453785690710665</v>
      </c>
      <c r="H116" s="16">
        <f>VLOOKUP($C116,'Growth rate'!$B$3:$T$93,7,FALSE)*VLOOKUP($E116,BY_COM_Demand_Drivers!$A$5:$I$100,9,FALSE)</f>
        <v>1.3130601342031747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10.158125085910186</v>
      </c>
      <c r="G117" s="16">
        <f>VLOOKUP($C117,'Growth rate'!$B$3:$T$93,7,FALSE)*VLOOKUP($E117,BY_COM_Demand_Drivers!$A$5:$I$100,8,FALSE)</f>
        <v>0.41932245213734359</v>
      </c>
      <c r="H117" s="16">
        <f>VLOOKUP($C117,'Growth rate'!$B$3:$T$93,7,FALSE)*VLOOKUP($E117,BY_COM_Demand_Drivers!$A$5:$I$100,9,FALSE)</f>
        <v>1.3282154720099473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10.290180712027016</v>
      </c>
      <c r="G118" s="16">
        <f>VLOOKUP($C118,'Growth rate'!$B$3:$T$93,7,FALSE)*VLOOKUP($E118,BY_COM_Demand_Drivers!$A$5:$I$100,8,FALSE)</f>
        <v>0.42477364401512896</v>
      </c>
      <c r="H118" s="16">
        <f>VLOOKUP($C118,'Growth rate'!$B$3:$T$93,7,FALSE)*VLOOKUP($E118,BY_COM_Demand_Drivers!$A$5:$I$100,9,FALSE)</f>
        <v>1.3454822731460763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10.423953061283369</v>
      </c>
      <c r="G119" s="16">
        <f>VLOOKUP($C119,'Growth rate'!$B$3:$T$93,7,FALSE)*VLOOKUP($E119,BY_COM_Demand_Drivers!$A$5:$I$100,8,FALSE)</f>
        <v>0.43029570138732565</v>
      </c>
      <c r="H119" s="16">
        <f>VLOOKUP($C119,'Growth rate'!$B$3:$T$93,7,FALSE)*VLOOKUP($E119,BY_COM_Demand_Drivers!$A$5:$I$100,9,FALSE)</f>
        <v>1.3629735426969753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10.55946445108005</v>
      </c>
      <c r="G120" s="16">
        <f>VLOOKUP($C120,'Growth rate'!$B$3:$T$93,7,FALSE)*VLOOKUP($E120,BY_COM_Demand_Drivers!$A$5:$I$100,8,FALSE)</f>
        <v>0.43588954550536074</v>
      </c>
      <c r="H120" s="16">
        <f>VLOOKUP($C120,'Growth rate'!$B$3:$T$93,7,FALSE)*VLOOKUP($E120,BY_COM_Demand_Drivers!$A$5:$I$100,9,FALSE)</f>
        <v>1.3806921987520357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10.696737488944089</v>
      </c>
      <c r="G121" s="16">
        <f>VLOOKUP($C121,'Growth rate'!$B$3:$T$93,7,FALSE)*VLOOKUP($E121,BY_COM_Demand_Drivers!$A$5:$I$100,8,FALSE)</f>
        <v>0.44155610959693048</v>
      </c>
      <c r="H121" s="16">
        <f>VLOOKUP($C121,'Growth rate'!$B$3:$T$93,7,FALSE)*VLOOKUP($E121,BY_COM_Demand_Drivers!$A$5:$I$100,9,FALSE)</f>
        <v>1.3986411973358122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10.835795076300363</v>
      </c>
      <c r="G122" s="16">
        <f>VLOOKUP($C122,'Growth rate'!$B$3:$T$93,7,FALSE)*VLOOKUP($E122,BY_COM_Demand_Drivers!$A$5:$I$100,8,FALSE)</f>
        <v>0.44729633902169053</v>
      </c>
      <c r="H122" s="16">
        <f>VLOOKUP($C122,'Growth rate'!$B$3:$T$93,7,FALSE)*VLOOKUP($E122,BY_COM_Demand_Drivers!$A$5:$I$100,9,FALSE)</f>
        <v>1.4168235329011776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10.976660412292267</v>
      </c>
      <c r="G123" s="16">
        <f>VLOOKUP($C123,'Growth rate'!$B$3:$T$93,7,FALSE)*VLOOKUP($E123,BY_COM_Demand_Drivers!$A$5:$I$100,8,FALSE)</f>
        <v>0.45311119142897249</v>
      </c>
      <c r="H123" s="16">
        <f>VLOOKUP($C123,'Growth rate'!$B$3:$T$93,7,FALSE)*VLOOKUP($E123,BY_COM_Demand_Drivers!$A$5:$I$100,9,FALSE)</f>
        <v>1.4352422388288928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11.119356997652066</v>
      </c>
      <c r="G124" s="16">
        <f>VLOOKUP($C124,'Growth rate'!$B$3:$T$93,7,FALSE)*VLOOKUP($E124,BY_COM_Demand_Drivers!$A$5:$I$100,8,FALSE)</f>
        <v>0.45900163691754908</v>
      </c>
      <c r="H124" s="16">
        <f>VLOOKUP($C124,'Growth rate'!$B$3:$T$93,7,FALSE)*VLOOKUP($E124,BY_COM_Demand_Drivers!$A$5:$I$100,9,FALSE)</f>
        <v>1.4539003879336685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11.263908638621542</v>
      </c>
      <c r="G125" s="16">
        <f>VLOOKUP($C125,'Growth rate'!$B$3:$T$93,7,FALSE)*VLOOKUP($E125,BY_COM_Demand_Drivers!$A$5:$I$100,8,FALSE)</f>
        <v>0.46496865819747718</v>
      </c>
      <c r="H125" s="16">
        <f>VLOOKUP($C125,'Growth rate'!$B$3:$T$93,7,FALSE)*VLOOKUP($E125,BY_COM_Demand_Drivers!$A$5:$I$100,9,FALSE)</f>
        <v>1.4728010929768061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11.410339450923621</v>
      </c>
      <c r="G126" s="16">
        <f>VLOOKUP($C126,'Growth rate'!$B$3:$T$93,7,FALSE)*VLOOKUP($E126,BY_COM_Demand_Drivers!$A$5:$I$100,8,FALSE)</f>
        <v>0.47101325075404438</v>
      </c>
      <c r="H126" s="16">
        <f>VLOOKUP($C126,'Growth rate'!$B$3:$T$93,7,FALSE)*VLOOKUP($E126,BY_COM_Demand_Drivers!$A$5:$I$100,9,FALSE)</f>
        <v>1.4919475071855044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11.558673863785627</v>
      </c>
      <c r="G127" s="16">
        <f>VLOOKUP($C127,'Growth rate'!$B$3:$T$93,7,FALSE)*VLOOKUP($E127,BY_COM_Demand_Drivers!$A$5:$I$100,8,FALSE)</f>
        <v>0.4771364230138469</v>
      </c>
      <c r="H127" s="16">
        <f>VLOOKUP($C127,'Growth rate'!$B$3:$T$93,7,FALSE)*VLOOKUP($E127,BY_COM_Demand_Drivers!$A$5:$I$100,9,FALSE)</f>
        <v>1.5113428247789158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11.708936624014839</v>
      </c>
      <c r="G128" s="16">
        <f>VLOOKUP($C128,'Growth rate'!$B$3:$T$93,7,FALSE)*VLOOKUP($E128,BY_COM_Demand_Drivers!$A$5:$I$100,8,FALSE)</f>
        <v>0.48333919651302687</v>
      </c>
      <c r="H128" s="16">
        <f>VLOOKUP($C128,'Growth rate'!$B$3:$T$93,7,FALSE)*VLOOKUP($E128,BY_COM_Demand_Drivers!$A$5:$I$100,9,FALSE)</f>
        <v>1.5309902815010414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11.86115280012703</v>
      </c>
      <c r="G129" s="16">
        <f>VLOOKUP($C129,'Growth rate'!$B$3:$T$93,7,FALSE)*VLOOKUP($E129,BY_COM_Demand_Drivers!$A$5:$I$100,8,FALSE)</f>
        <v>0.48962260606769614</v>
      </c>
      <c r="H129" s="16">
        <f>VLOOKUP($C129,'Growth rate'!$B$3:$T$93,7,FALSE)*VLOOKUP($E129,BY_COM_Demand_Drivers!$A$5:$I$100,9,FALSE)</f>
        <v>1.5508931551605549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12.015347786528682</v>
      </c>
      <c r="G130" s="16">
        <f>VLOOKUP($C130,'Growth rate'!$B$3:$T$93,7,FALSE)*VLOOKUP($E130,BY_COM_Demand_Drivers!$A$5:$I$100,8,FALSE)</f>
        <v>0.49598769994657621</v>
      </c>
      <c r="H130" s="16">
        <f>VLOOKUP($C130,'Growth rate'!$B$3:$T$93,7,FALSE)*VLOOKUP($E130,BY_COM_Demand_Drivers!$A$5:$I$100,9,FALSE)</f>
        <v>1.5710547661776422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12.171547307753551</v>
      </c>
      <c r="G131" s="16">
        <f>VLOOKUP($C131,'Growth rate'!$B$3:$T$93,7,FALSE)*VLOOKUP($E131,BY_COM_Demand_Drivers!$A$5:$I$100,8,FALSE)</f>
        <v>0.50243554004588153</v>
      </c>
      <c r="H131" s="16">
        <f>VLOOKUP($C131,'Growth rate'!$B$3:$T$93,7,FALSE)*VLOOKUP($E131,BY_COM_Demand_Drivers!$A$5:$I$100,9,FALSE)</f>
        <v>1.591478478137951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12.329777422754347</v>
      </c>
      <c r="G132" s="16">
        <f>VLOOKUP($C132,'Growth rate'!$B$3:$T$93,7,FALSE)*VLOOKUP($E132,BY_COM_Demand_Drivers!$A$5:$I$100,8,FALSE)</f>
        <v>0.50896720206647805</v>
      </c>
      <c r="H132" s="16">
        <f>VLOOKUP($C132,'Growth rate'!$B$3:$T$93,7,FALSE)*VLOOKUP($E132,BY_COM_Demand_Drivers!$A$5:$I$100,9,FALSE)</f>
        <v>1.6121676983537443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12.490064529250152</v>
      </c>
      <c r="G133" s="16">
        <f>VLOOKUP($C133,'Growth rate'!$B$3:$T$93,7,FALSE)*VLOOKUP($E133,BY_COM_Demand_Drivers!$A$5:$I$100,8,FALSE)</f>
        <v>0.51558377569334213</v>
      </c>
      <c r="H133" s="16">
        <f>VLOOKUP($C133,'Growth rate'!$B$3:$T$93,7,FALSE)*VLOOKUP($E133,BY_COM_Demand_Drivers!$A$5:$I$100,9,FALSE)</f>
        <v>1.6331258784323426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12.652435368130401</v>
      </c>
      <c r="G134" s="16">
        <f>VLOOKUP($C134,'Growth rate'!$B$3:$T$93,7,FALSE)*VLOOKUP($E134,BY_COM_Demand_Drivers!$A$5:$I$100,8,FALSE)</f>
        <v>0.52228636477735546</v>
      </c>
      <c r="H134" s="16">
        <f>VLOOKUP($C134,'Growth rate'!$B$3:$T$93,7,FALSE)*VLOOKUP($E134,BY_COM_Demand_Drivers!$A$5:$I$100,9,FALSE)</f>
        <v>1.654356514851963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12.816917027916096</v>
      </c>
      <c r="G135" s="16">
        <f>VLOOKUP($C135,'Growth rate'!$B$3:$T$93,7,FALSE)*VLOOKUP($E135,BY_COM_Demand_Drivers!$A$5:$I$100,8,FALSE)</f>
        <v>0.52907608751946111</v>
      </c>
      <c r="H135" s="16">
        <f>VLOOKUP($C135,'Growth rate'!$B$3:$T$93,7,FALSE)*VLOOKUP($E135,BY_COM_Demand_Drivers!$A$5:$I$100,9,FALSE)</f>
        <v>1.6758631495450385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12.983536949279005</v>
      </c>
      <c r="G136" s="16">
        <f>VLOOKUP($C136,'Growth rate'!$B$3:$T$93,7,FALSE)*VLOOKUP($E136,BY_COM_Demand_Drivers!$A$5:$I$100,8,FALSE)</f>
        <v>0.53595407665721406</v>
      </c>
      <c r="H136" s="16">
        <f>VLOOKUP($C136,'Growth rate'!$B$3:$T$93,7,FALSE)*VLOOKUP($E136,BY_COM_Demand_Drivers!$A$5:$I$100,9,FALSE)</f>
        <v>1.6976493704891238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13.152322929619629</v>
      </c>
      <c r="G137" s="16">
        <f>VLOOKUP($C137,'Growth rate'!$B$3:$T$93,7,FALSE)*VLOOKUP($E137,BY_COM_Demand_Drivers!$A$5:$I$100,8,FALSE)</f>
        <v>0.5429214796537577</v>
      </c>
      <c r="H137" s="16">
        <f>VLOOKUP($C137,'Growth rate'!$B$3:$T$93,7,FALSE)*VLOOKUP($E137,BY_COM_Demand_Drivers!$A$5:$I$100,9,FALSE)</f>
        <v>1.7197188123054821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13.323303127704682</v>
      </c>
      <c r="G138" s="16">
        <f>VLOOKUP($C138,'Growth rate'!$B$3:$T$93,7,FALSE)*VLOOKUP($E138,BY_COM_Demand_Drivers!$A$5:$I$100,8,FALSE)</f>
        <v>0.54997945888925648</v>
      </c>
      <c r="H138" s="16">
        <f>VLOOKUP($C138,'Growth rate'!$B$3:$T$93,7,FALSE)*VLOOKUP($E138,BY_COM_Demand_Drivers!$A$5:$I$100,9,FALSE)</f>
        <v>1.7420751568654529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13.496506068364843</v>
      </c>
      <c r="G139" s="16">
        <f>VLOOKUP($C139,'Growth rate'!$B$3:$T$93,7,FALSE)*VLOOKUP($E139,BY_COM_Demand_Drivers!$A$5:$I$100,8,FALSE)</f>
        <v>0.5571291918548168</v>
      </c>
      <c r="H139" s="16">
        <f>VLOOKUP($C139,'Growth rate'!$B$3:$T$93,7,FALSE)*VLOOKUP($E139,BY_COM_Demand_Drivers!$A$5:$I$100,9,FALSE)</f>
        <v>1.7647221339047039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13.671960647253583</v>
      </c>
      <c r="G140" s="16">
        <f>VLOOKUP($C140,'Growth rate'!$B$3:$T$93,7,FALSE)*VLOOKUP($E140,BY_COM_Demand_Drivers!$A$5:$I$100,8,FALSE)</f>
        <v>0.5643718713489293</v>
      </c>
      <c r="H140" s="16">
        <f>VLOOKUP($C140,'Growth rate'!$B$3:$T$93,7,FALSE)*VLOOKUP($E140,BY_COM_Demand_Drivers!$A$5:$I$100,9,FALSE)</f>
        <v>1.7876635216454646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13.849696135667878</v>
      </c>
      <c r="G141" s="16">
        <f>VLOOKUP($C141,'Growth rate'!$B$3:$T$93,7,FALSE)*VLOOKUP($E141,BY_COM_Demand_Drivers!$A$5:$I$100,8,FALSE)</f>
        <v>0.57170870567646537</v>
      </c>
      <c r="H141" s="16">
        <f>VLOOKUP($C141,'Growth rate'!$B$3:$T$93,7,FALSE)*VLOOKUP($E141,BY_COM_Demand_Drivers!$A$5:$I$100,9,FALSE)</f>
        <v>1.8109031474268555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14.02974218543156</v>
      </c>
      <c r="G142" s="16">
        <f>VLOOKUP($C142,'Growth rate'!$B$3:$T$93,7,FALSE)*VLOOKUP($E142,BY_COM_Demand_Drivers!$A$5:$I$100,8,FALSE)</f>
        <v>0.57914091885025942</v>
      </c>
      <c r="H142" s="16">
        <f>VLOOKUP($C142,'Growth rate'!$B$3:$T$93,7,FALSE)*VLOOKUP($E142,BY_COM_Demand_Drivers!$A$5:$I$100,9,FALSE)</f>
        <v>1.8344448883434046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14.212128833842167</v>
      </c>
      <c r="G143" s="16">
        <f>VLOOKUP($C143,'Growth rate'!$B$3:$T$93,7,FALSE)*VLOOKUP($E143,BY_COM_Demand_Drivers!$A$5:$I$100,8,FALSE)</f>
        <v>0.58666975079531258</v>
      </c>
      <c r="H143" s="16">
        <f>VLOOKUP($C143,'Growth rate'!$B$3:$T$93,7,FALSE)*VLOOKUP($E143,BY_COM_Demand_Drivers!$A$5:$I$100,9,FALSE)</f>
        <v>1.8582926718918684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14.396886508682114</v>
      </c>
      <c r="G144" s="16">
        <f>VLOOKUP($C144,'Growth rate'!$B$3:$T$93,7,FALSE)*VLOOKUP($E144,BY_COM_Demand_Drivers!$A$5:$I$100,8,FALSE)</f>
        <v>0.59429645755565164</v>
      </c>
      <c r="H144" s="16">
        <f>VLOOKUP($C144,'Growth rate'!$B$3:$T$93,7,FALSE)*VLOOKUP($E144,BY_COM_Demand_Drivers!$A$5:$I$100,9,FALSE)</f>
        <v>1.8824504766264625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14.584046033294982</v>
      </c>
      <c r="G145" s="16">
        <f>VLOOKUP($C145,'Growth rate'!$B$3:$T$93,7,FALSE)*VLOOKUP($E145,BY_COM_Demand_Drivers!$A$5:$I$100,8,FALSE)</f>
        <v>0.60202231150387508</v>
      </c>
      <c r="H145" s="16">
        <f>VLOOKUP($C145,'Growth rate'!$B$3:$T$93,7,FALSE)*VLOOKUP($E145,BY_COM_Demand_Drivers!$A$5:$I$100,9,FALSE)</f>
        <v>1.9069223328226066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14.773638631727813</v>
      </c>
      <c r="G146" s="16">
        <f>VLOOKUP($C146,'Growth rate'!$B$3:$T$93,7,FALSE)*VLOOKUP($E146,BY_COM_Demand_Drivers!$A$5:$I$100,8,FALSE)</f>
        <v>0.60984860155342535</v>
      </c>
      <c r="H146" s="16">
        <f>VLOOKUP($C146,'Growth rate'!$B$3:$T$93,7,FALSE)*VLOOKUP($E146,BY_COM_Demand_Drivers!$A$5:$I$100,9,FALSE)</f>
        <v>1.9317123231493001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14.965695933940273</v>
      </c>
      <c r="G147" s="16">
        <f>VLOOKUP($C147,'Growth rate'!$B$3:$T$93,7,FALSE)*VLOOKUP($E147,BY_COM_Demand_Drivers!$A$5:$I$100,8,FALSE)</f>
        <v>0.61777663337361988</v>
      </c>
      <c r="H147" s="16">
        <f>VLOOKUP($C147,'Growth rate'!$B$3:$T$93,7,FALSE)*VLOOKUP($E147,BY_COM_Demand_Drivers!$A$5:$I$100,9,FALSE)</f>
        <v>1.9568245833502407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15.160249981081495</v>
      </c>
      <c r="G148" s="16">
        <f>VLOOKUP($C148,'Growth rate'!$B$3:$T$93,7,FALSE)*VLOOKUP($E148,BY_COM_Demand_Drivers!$A$5:$I$100,8,FALSE)</f>
        <v>0.62580772960747677</v>
      </c>
      <c r="H148" s="16">
        <f>VLOOKUP($C148,'Growth rate'!$B$3:$T$93,7,FALSE)*VLOOKUP($E148,BY_COM_Demand_Drivers!$A$5:$I$100,9,FALSE)</f>
        <v>1.9822633029337937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15.357333230835554</v>
      </c>
      <c r="G149" s="16">
        <f>VLOOKUP($C149,'Growth rate'!$B$3:$T$93,7,FALSE)*VLOOKUP($E149,BY_COM_Demand_Drivers!$A$5:$I$100,8,FALSE)</f>
        <v>0.63394323009237397</v>
      </c>
      <c r="H149" s="16">
        <f>VLOOKUP($C149,'Growth rate'!$B$3:$T$93,7,FALSE)*VLOOKUP($E149,BY_COM_Demand_Drivers!$A$5:$I$100,9,FALSE)</f>
        <v>2.0080327258719328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15.556978562836417</v>
      </c>
      <c r="G150" s="16">
        <f>VLOOKUP($C150,'Growth rate'!$B$3:$T$93,7,FALSE)*VLOOKUP($E150,BY_COM_Demand_Drivers!$A$5:$I$100,8,FALSE)</f>
        <v>0.64218449208357486</v>
      </c>
      <c r="H150" s="16">
        <f>VLOOKUP($C150,'Growth rate'!$B$3:$T$93,7,FALSE)*VLOOKUP($E150,BY_COM_Demand_Drivers!$A$5:$I$100,9,FALSE)</f>
        <v>2.034137151308268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15.759219284153287</v>
      </c>
      <c r="G151" s="16">
        <f>VLOOKUP($C151,'Growth rate'!$B$3:$T$93,7,FALSE)*VLOOKUP($E151,BY_COM_Demand_Drivers!$A$5:$I$100,8,FALSE)</f>
        <v>0.65053289048066121</v>
      </c>
      <c r="H151" s="16">
        <f>VLOOKUP($C151,'Growth rate'!$B$3:$T$93,7,FALSE)*VLOOKUP($E151,BY_COM_Demand_Drivers!$A$5:$I$100,9,FALSE)</f>
        <v>2.0605809342752752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15.964089134847278</v>
      </c>
      <c r="G152" s="16">
        <f>VLOOKUP($C152,'Growth rate'!$B$3:$T$93,7,FALSE)*VLOOKUP($E152,BY_COM_Demand_Drivers!$A$5:$I$100,8,FALSE)</f>
        <v>0.6589898180569097</v>
      </c>
      <c r="H152" s="16">
        <f>VLOOKUP($C152,'Growth rate'!$B$3:$T$93,7,FALSE)*VLOOKUP($E152,BY_COM_Demand_Drivers!$A$5:$I$100,9,FALSE)</f>
        <v>2.0873684864208535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16.17162229360029</v>
      </c>
      <c r="G153" s="16">
        <f>VLOOKUP($C153,'Growth rate'!$B$3:$T$93,7,FALSE)*VLOOKUP($E153,BY_COM_Demand_Drivers!$A$5:$I$100,8,FALSE)</f>
        <v>0.6675566856916495</v>
      </c>
      <c r="H153" s="16">
        <f>VLOOKUP($C153,'Growth rate'!$B$3:$T$93,7,FALSE)*VLOOKUP($E153,BY_COM_Demand_Drivers!$A$5:$I$100,9,FALSE)</f>
        <v>2.1145042767443245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16.381853383417091</v>
      </c>
      <c r="G154" s="16">
        <f>VLOOKUP($C154,'Growth rate'!$B$3:$T$93,7,FALSE)*VLOOKUP($E154,BY_COM_Demand_Drivers!$A$5:$I$100,8,FALSE)</f>
        <v>0.67623492260564078</v>
      </c>
      <c r="H154" s="16">
        <f>VLOOKUP($C154,'Growth rate'!$B$3:$T$93,7,FALSE)*VLOOKUP($E154,BY_COM_Demand_Drivers!$A$5:$I$100,9,FALSE)</f>
        <v>2.1419928323420003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16.594817477401516</v>
      </c>
      <c r="G155" s="16">
        <f>VLOOKUP($C155,'Growth rate'!$B$3:$T$93,7,FALSE)*VLOOKUP($E155,BY_COM_Demand_Drivers!$A$5:$I$100,8,FALSE)</f>
        <v>0.68502597659951425</v>
      </c>
      <c r="H155" s="16">
        <f>VLOOKUP($C155,'Growth rate'!$B$3:$T$93,7,FALSE)*VLOOKUP($E155,BY_COM_Demand_Drivers!$A$5:$I$100,9,FALSE)</f>
        <v>2.1698387391624463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16.810550104607731</v>
      </c>
      <c r="G156" s="16">
        <f>VLOOKUP($C156,'Growth rate'!$B$3:$T$93,7,FALSE)*VLOOKUP($E156,BY_COM_Demand_Drivers!$A$5:$I$100,8,FALSE)</f>
        <v>0.69393131429530774</v>
      </c>
      <c r="H156" s="16">
        <f>VLOOKUP($C156,'Growth rate'!$B$3:$T$93,7,FALSE)*VLOOKUP($E156,BY_COM_Demand_Drivers!$A$5:$I$100,9,FALSE)</f>
        <v>2.1980466427715579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17.029087255967632</v>
      </c>
      <c r="G157" s="16">
        <f>VLOOKUP($C157,'Growth rate'!$B$3:$T$93,7,FALSE)*VLOOKUP($E157,BY_COM_Demand_Drivers!$A$5:$I$100,8,FALSE)</f>
        <v>0.70295242138114666</v>
      </c>
      <c r="H157" s="16">
        <f>VLOOKUP($C157,'Growth rate'!$B$3:$T$93,7,FALSE)*VLOOKUP($E157,BY_COM_Demand_Drivers!$A$5:$I$100,9,FALSE)</f>
        <v>2.2266212491275876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17.250465390295208</v>
      </c>
      <c r="G158" s="16">
        <f>VLOOKUP($C158,'Growth rate'!$B$3:$T$93,7,FALSE)*VLOOKUP($E158,BY_COM_Demand_Drivers!$A$5:$I$100,8,FALSE)</f>
        <v>0.71209080285910142</v>
      </c>
      <c r="H158" s="16">
        <f>VLOOKUP($C158,'Growth rate'!$B$3:$T$93,7,FALSE)*VLOOKUP($E158,BY_COM_Demand_Drivers!$A$5:$I$100,9,FALSE)</f>
        <v>2.255567325366246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17.474721440369041</v>
      </c>
      <c r="G159" s="16">
        <f>VLOOKUP($C159,'Growth rate'!$B$3:$T$93,7,FALSE)*VLOOKUP($E159,BY_COM_Demand_Drivers!$A$5:$I$100,8,FALSE)</f>
        <v>0.7213479832962697</v>
      </c>
      <c r="H159" s="16">
        <f>VLOOKUP($C159,'Growth rate'!$B$3:$T$93,7,FALSE)*VLOOKUP($E159,BY_COM_Demand_Drivers!$A$5:$I$100,9,FALSE)</f>
        <v>2.2848897005960072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17.701892819093839</v>
      </c>
      <c r="G160" s="16">
        <f>VLOOKUP($C160,'Growth rate'!$B$3:$T$93,7,FALSE)*VLOOKUP($E160,BY_COM_Demand_Drivers!$A$5:$I$100,8,FALSE)</f>
        <v>0.73072550707912121</v>
      </c>
      <c r="H160" s="16">
        <f>VLOOKUP($C160,'Growth rate'!$B$3:$T$93,7,FALSE)*VLOOKUP($E160,BY_COM_Demand_Drivers!$A$5:$I$100,9,FALSE)</f>
        <v>2.314593266703755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17.932017425742057</v>
      </c>
      <c r="G161" s="16">
        <f>VLOOKUP($C161,'Growth rate'!$B$3:$T$93,7,FALSE)*VLOOKUP($E161,BY_COM_Demand_Drivers!$A$5:$I$100,8,FALSE)</f>
        <v>0.74022493867114969</v>
      </c>
      <c r="H161" s="16">
        <f>VLOOKUP($C161,'Growth rate'!$B$3:$T$93,7,FALSE)*VLOOKUP($E161,BY_COM_Demand_Drivers!$A$5:$I$100,9,FALSE)</f>
        <v>2.3446829791709036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18.165133652276701</v>
      </c>
      <c r="G162" s="16">
        <f>VLOOKUP($C162,'Growth rate'!$B$3:$T$93,7,FALSE)*VLOOKUP($E162,BY_COM_Demand_Drivers!$A$5:$I$100,8,FALSE)</f>
        <v>0.74984786287387439</v>
      </c>
      <c r="H162" s="16">
        <f>VLOOKUP($C162,'Growth rate'!$B$3:$T$93,7,FALSE)*VLOOKUP($E162,BY_COM_Demand_Drivers!$A$5:$I$100,9,FALSE)</f>
        <v>2.3751638579001249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18.401280389756295</v>
      </c>
      <c r="G163" s="16">
        <f>VLOOKUP($C163,'Growth rate'!$B$3:$T$93,7,FALSE)*VLOOKUP($E163,BY_COM_Demand_Drivers!$A$5:$I$100,8,FALSE)</f>
        <v>0.75959588509123466</v>
      </c>
      <c r="H163" s="16">
        <f>VLOOKUP($C163,'Growth rate'!$B$3:$T$93,7,FALSE)*VLOOKUP($E163,BY_COM_Demand_Drivers!$A$5:$I$100,9,FALSE)</f>
        <v>2.4060409880528262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18.640497034823127</v>
      </c>
      <c r="G164" s="16">
        <f>VLOOKUP($C164,'Growth rate'!$B$3:$T$93,7,FALSE)*VLOOKUP($E164,BY_COM_Demand_Drivers!$A$5:$I$100,8,FALSE)</f>
        <v>0.76947063159742068</v>
      </c>
      <c r="H164" s="16">
        <f>VLOOKUP($C164,'Growth rate'!$B$3:$T$93,7,FALSE)*VLOOKUP($E164,BY_COM_Demand_Drivers!$A$5:$I$100,9,FALSE)</f>
        <v>2.4373195208975127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18.882823496275822</v>
      </c>
      <c r="G165" s="16">
        <f>VLOOKUP($C165,'Growth rate'!$B$3:$T$93,7,FALSE)*VLOOKUP($E165,BY_COM_Demand_Drivers!$A$5:$I$100,8,FALSE)</f>
        <v>0.77947374980818707</v>
      </c>
      <c r="H165" s="16">
        <f>VLOOKUP($C165,'Growth rate'!$B$3:$T$93,7,FALSE)*VLOOKUP($E165,BY_COM_Demand_Drivers!$A$5:$I$100,9,FALSE)</f>
        <v>2.4690046746691801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19.128300201727409</v>
      </c>
      <c r="G166" s="16">
        <f>VLOOKUP($C166,'Growth rate'!$B$3:$T$93,7,FALSE)*VLOOKUP($E166,BY_COM_Demand_Drivers!$A$5:$I$100,8,FALSE)</f>
        <v>0.78960690855569349</v>
      </c>
      <c r="H166" s="16">
        <f>VLOOKUP($C166,'Growth rate'!$B$3:$T$93,7,FALSE)*VLOOKUP($E166,BY_COM_Demand_Drivers!$A$5:$I$100,9,FALSE)</f>
        <v>2.501101735439879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19.376968104349864</v>
      </c>
      <c r="G167" s="16">
        <f>VLOOKUP($C167,'Growth rate'!$B$3:$T$93,7,FALSE)*VLOOKUP($E167,BY_COM_Demand_Drivers!$A$5:$I$100,8,FALSE)</f>
        <v>0.79987179836691746</v>
      </c>
      <c r="H167" s="16">
        <f>VLOOKUP($C167,'Growth rate'!$B$3:$T$93,7,FALSE)*VLOOKUP($E167,BY_COM_Demand_Drivers!$A$5:$I$100,9,FALSE)</f>
        <v>2.5336160580005975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4.9657999999999998</v>
      </c>
      <c r="G168" s="16">
        <f>VLOOKUP($C168,'Growth rate'!$B$3:$T$93,7,FALSE)*VLOOKUP($E168,BY_COM_Demand_Drivers!$A$5:$I$100,8,FALSE)</f>
        <v>6.5799999999999997E-2</v>
      </c>
      <c r="H168" s="16">
        <f>VLOOKUP($C168,'Growth rate'!$B$3:$T$93,7,FALSE)*VLOOKUP($E168,BY_COM_Demand_Drivers!$A$5:$I$100,9,FALSE)</f>
        <v>0.20799999999999999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5.0534728523775287</v>
      </c>
      <c r="G169" s="16">
        <f>VLOOKUP($C169,'Growth rate'!$B$3:$T$93,7,FALSE)*VLOOKUP($E169,BY_COM_Demand_Drivers!$A$5:$I$100,8,FALSE)</f>
        <v>6.6961720908301062E-2</v>
      </c>
      <c r="H169" s="16">
        <f>VLOOKUP($C169,'Growth rate'!$B$3:$T$93,7,FALSE)*VLOOKUP($E169,BY_COM_Demand_Drivers!$A$5:$I$100,9,FALSE)</f>
        <v>0.21167230925420397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5.1411457047550577</v>
      </c>
      <c r="G170" s="16">
        <f>VLOOKUP($C170,'Growth rate'!$B$3:$T$93,7,FALSE)*VLOOKUP($E170,BY_COM_Demand_Drivers!$A$5:$I$100,8,FALSE)</f>
        <v>6.8123441816602126E-2</v>
      </c>
      <c r="H170" s="16">
        <f>VLOOKUP($C170,'Growth rate'!$B$3:$T$93,7,FALSE)*VLOOKUP($E170,BY_COM_Demand_Drivers!$A$5:$I$100,9,FALSE)</f>
        <v>0.21534461850840791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5.2288185571325867</v>
      </c>
      <c r="G171" s="16">
        <f>VLOOKUP($C171,'Growth rate'!$B$3:$T$93,7,FALSE)*VLOOKUP($E171,BY_COM_Demand_Drivers!$A$5:$I$100,8,FALSE)</f>
        <v>6.9285162724903177E-2</v>
      </c>
      <c r="H171" s="16">
        <f>VLOOKUP($C171,'Growth rate'!$B$3:$T$93,7,FALSE)*VLOOKUP($E171,BY_COM_Demand_Drivers!$A$5:$I$100,9,FALSE)</f>
        <v>0.21901692776261189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5.3164914095101157</v>
      </c>
      <c r="G172" s="16">
        <f>VLOOKUP($C172,'Growth rate'!$B$3:$T$93,7,FALSE)*VLOOKUP($E172,BY_COM_Demand_Drivers!$A$5:$I$100,8,FALSE)</f>
        <v>7.0446883633204241E-2</v>
      </c>
      <c r="H172" s="16">
        <f>VLOOKUP($C172,'Growth rate'!$B$3:$T$93,7,FALSE)*VLOOKUP($E172,BY_COM_Demand_Drivers!$A$5:$I$100,9,FALSE)</f>
        <v>0.22268923701681584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5.4041642618876438</v>
      </c>
      <c r="G173" s="16">
        <f>VLOOKUP($C173,'Growth rate'!$B$3:$T$93,7,FALSE)*VLOOKUP($E173,BY_COM_Demand_Drivers!$A$5:$I$100,8,FALSE)</f>
        <v>7.1608604541505291E-2</v>
      </c>
      <c r="H173" s="16">
        <f>VLOOKUP($C173,'Growth rate'!$B$3:$T$93,7,FALSE)*VLOOKUP($E173,BY_COM_Demand_Drivers!$A$5:$I$100,9,FALSE)</f>
        <v>0.22636154627101976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5.4918371142651727</v>
      </c>
      <c r="G174" s="16">
        <f>VLOOKUP($C174,'Growth rate'!$B$3:$T$93,7,FALSE)*VLOOKUP($E174,BY_COM_Demand_Drivers!$A$5:$I$100,8,FALSE)</f>
        <v>7.2770325449806356E-2</v>
      </c>
      <c r="H174" s="16">
        <f>VLOOKUP($C174,'Growth rate'!$B$3:$T$93,7,FALSE)*VLOOKUP($E174,BY_COM_Demand_Drivers!$A$5:$I$100,9,FALSE)</f>
        <v>0.23003385552522373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5.5795099666427017</v>
      </c>
      <c r="G175" s="16">
        <f>VLOOKUP($C175,'Growth rate'!$B$3:$T$93,7,FALSE)*VLOOKUP($E175,BY_COM_Demand_Drivers!$A$5:$I$100,8,FALSE)</f>
        <v>7.3932046358107406E-2</v>
      </c>
      <c r="H175" s="16">
        <f>VLOOKUP($C175,'Growth rate'!$B$3:$T$93,7,FALSE)*VLOOKUP($E175,BY_COM_Demand_Drivers!$A$5:$I$100,9,FALSE)</f>
        <v>0.23370616477942768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5.6671828190202307</v>
      </c>
      <c r="G176" s="16">
        <f>VLOOKUP($C176,'Growth rate'!$B$3:$T$93,7,FALSE)*VLOOKUP($E176,BY_COM_Demand_Drivers!$A$5:$I$100,8,FALSE)</f>
        <v>7.509376726640847E-2</v>
      </c>
      <c r="H176" s="16">
        <f>VLOOKUP($C176,'Growth rate'!$B$3:$T$93,7,FALSE)*VLOOKUP($E176,BY_COM_Demand_Drivers!$A$5:$I$100,9,FALSE)</f>
        <v>0.23737847403363166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5.7548556713977597</v>
      </c>
      <c r="G177" s="16">
        <f>VLOOKUP($C177,'Growth rate'!$B$3:$T$93,7,FALSE)*VLOOKUP($E177,BY_COM_Demand_Drivers!$A$5:$I$100,8,FALSE)</f>
        <v>7.6255488174709535E-2</v>
      </c>
      <c r="H177" s="16">
        <f>VLOOKUP($C177,'Growth rate'!$B$3:$T$93,7,FALSE)*VLOOKUP($E177,BY_COM_Demand_Drivers!$A$5:$I$100,9,FALSE)</f>
        <v>0.24105078328783561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5.8425285237752886</v>
      </c>
      <c r="G178" s="16">
        <f>VLOOKUP($C178,'Growth rate'!$B$3:$T$93,7,FALSE)*VLOOKUP($E178,BY_COM_Demand_Drivers!$A$5:$I$100,8,FALSE)</f>
        <v>7.7417209083010599E-2</v>
      </c>
      <c r="H178" s="16">
        <f>VLOOKUP($C178,'Growth rate'!$B$3:$T$93,7,FALSE)*VLOOKUP($E178,BY_COM_Demand_Drivers!$A$5:$I$100,9,FALSE)</f>
        <v>0.24472309254203958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5.9302013761528176</v>
      </c>
      <c r="G179" s="16">
        <f>VLOOKUP($C179,'Growth rate'!$B$3:$T$93,7,FALSE)*VLOOKUP($E179,BY_COM_Demand_Drivers!$A$5:$I$100,8,FALSE)</f>
        <v>7.8578929991311663E-2</v>
      </c>
      <c r="H179" s="16">
        <f>VLOOKUP($C179,'Growth rate'!$B$3:$T$93,7,FALSE)*VLOOKUP($E179,BY_COM_Demand_Drivers!$A$5:$I$100,9,FALSE)</f>
        <v>0.24839540179624353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6.0178742285303475</v>
      </c>
      <c r="G180" s="16">
        <f>VLOOKUP($C180,'Growth rate'!$B$3:$T$93,7,FALSE)*VLOOKUP($E180,BY_COM_Demand_Drivers!$A$5:$I$100,8,FALSE)</f>
        <v>7.9740650899612714E-2</v>
      </c>
      <c r="H180" s="16">
        <f>VLOOKUP($C180,'Growth rate'!$B$3:$T$93,7,FALSE)*VLOOKUP($E180,BY_COM_Demand_Drivers!$A$5:$I$100,9,FALSE)</f>
        <v>0.25206771105044751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6.1055470809078765</v>
      </c>
      <c r="G181" s="16">
        <f>VLOOKUP($C181,'Growth rate'!$B$3:$T$93,7,FALSE)*VLOOKUP($E181,BY_COM_Demand_Drivers!$A$5:$I$100,8,FALSE)</f>
        <v>8.0902371807913778E-2</v>
      </c>
      <c r="H181" s="16">
        <f>VLOOKUP($C181,'Growth rate'!$B$3:$T$93,7,FALSE)*VLOOKUP($E181,BY_COM_Demand_Drivers!$A$5:$I$100,9,FALSE)</f>
        <v>0.25574002030465148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6.1932199332854054</v>
      </c>
      <c r="G182" s="16">
        <f>VLOOKUP($C182,'Growth rate'!$B$3:$T$93,7,FALSE)*VLOOKUP($E182,BY_COM_Demand_Drivers!$A$5:$I$100,8,FALSE)</f>
        <v>8.2064092716214843E-2</v>
      </c>
      <c r="H182" s="16">
        <f>VLOOKUP($C182,'Growth rate'!$B$3:$T$93,7,FALSE)*VLOOKUP($E182,BY_COM_Demand_Drivers!$A$5:$I$100,9,FALSE)</f>
        <v>0.2594123295588554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6.2808927856629344</v>
      </c>
      <c r="G183" s="16">
        <f>VLOOKUP($C183,'Growth rate'!$B$3:$T$93,7,FALSE)*VLOOKUP($E183,BY_COM_Demand_Drivers!$A$5:$I$100,8,FALSE)</f>
        <v>8.3225813624515907E-2</v>
      </c>
      <c r="H183" s="16">
        <f>VLOOKUP($C183,'Growth rate'!$B$3:$T$93,7,FALSE)*VLOOKUP($E183,BY_COM_Demand_Drivers!$A$5:$I$100,9,FALSE)</f>
        <v>0.26308463881305938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6.3685656380404625</v>
      </c>
      <c r="G184" s="16">
        <f>VLOOKUP($C184,'Growth rate'!$B$3:$T$93,7,FALSE)*VLOOKUP($E184,BY_COM_Demand_Drivers!$A$5:$I$100,8,FALSE)</f>
        <v>8.4387534532816943E-2</v>
      </c>
      <c r="H184" s="16">
        <f>VLOOKUP($C184,'Growth rate'!$B$3:$T$93,7,FALSE)*VLOOKUP($E184,BY_COM_Demand_Drivers!$A$5:$I$100,9,FALSE)</f>
        <v>0.2667569480672633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6.4562384904179924</v>
      </c>
      <c r="G185" s="16">
        <f>VLOOKUP($C185,'Growth rate'!$B$3:$T$93,7,FALSE)*VLOOKUP($E185,BY_COM_Demand_Drivers!$A$5:$I$100,8,FALSE)</f>
        <v>8.5549255441118022E-2</v>
      </c>
      <c r="H185" s="16">
        <f>VLOOKUP($C185,'Growth rate'!$B$3:$T$93,7,FALSE)*VLOOKUP($E185,BY_COM_Demand_Drivers!$A$5:$I$100,9,FALSE)</f>
        <v>0.27042925732146733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6.5439113427955204</v>
      </c>
      <c r="G186" s="16">
        <f>VLOOKUP($C186,'Growth rate'!$B$3:$T$93,7,FALSE)*VLOOKUP($E186,BY_COM_Demand_Drivers!$A$5:$I$100,8,FALSE)</f>
        <v>8.6710976349419072E-2</v>
      </c>
      <c r="H186" s="16">
        <f>VLOOKUP($C186,'Growth rate'!$B$3:$T$93,7,FALSE)*VLOOKUP($E186,BY_COM_Demand_Drivers!$A$5:$I$100,9,FALSE)</f>
        <v>0.27410156657567125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6.6315841951730494</v>
      </c>
      <c r="G187" s="16">
        <f>VLOOKUP($C187,'Growth rate'!$B$3:$T$93,7,FALSE)*VLOOKUP($E187,BY_COM_Demand_Drivers!$A$5:$I$100,8,FALSE)</f>
        <v>8.7872697257720137E-2</v>
      </c>
      <c r="H187" s="16">
        <f>VLOOKUP($C187,'Growth rate'!$B$3:$T$93,7,FALSE)*VLOOKUP($E187,BY_COM_Demand_Drivers!$A$5:$I$100,9,FALSE)</f>
        <v>0.27777387582987517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6.7192570475505784</v>
      </c>
      <c r="G188" s="16">
        <f>VLOOKUP($C188,'Growth rate'!$B$3:$T$93,7,FALSE)*VLOOKUP($E188,BY_COM_Demand_Drivers!$A$5:$I$100,8,FALSE)</f>
        <v>8.9034418166021201E-2</v>
      </c>
      <c r="H188" s="16">
        <f>VLOOKUP($C188,'Growth rate'!$B$3:$T$93,7,FALSE)*VLOOKUP($E188,BY_COM_Demand_Drivers!$A$5:$I$100,9,FALSE)</f>
        <v>0.28144618508407915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6.8069298999281074</v>
      </c>
      <c r="G189" s="16">
        <f>VLOOKUP($C189,'Growth rate'!$B$3:$T$93,7,FALSE)*VLOOKUP($E189,BY_COM_Demand_Drivers!$A$5:$I$100,8,FALSE)</f>
        <v>9.0196139074322251E-2</v>
      </c>
      <c r="H189" s="16">
        <f>VLOOKUP($C189,'Growth rate'!$B$3:$T$93,7,FALSE)*VLOOKUP($E189,BY_COM_Demand_Drivers!$A$5:$I$100,9,FALSE)</f>
        <v>0.28511849433828312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6.8946027523056364</v>
      </c>
      <c r="G190" s="16">
        <f>VLOOKUP($C190,'Growth rate'!$B$3:$T$93,7,FALSE)*VLOOKUP($E190,BY_COM_Demand_Drivers!$A$5:$I$100,8,FALSE)</f>
        <v>9.1357859982623316E-2</v>
      </c>
      <c r="H190" s="16">
        <f>VLOOKUP($C190,'Growth rate'!$B$3:$T$93,7,FALSE)*VLOOKUP($E190,BY_COM_Demand_Drivers!$A$5:$I$100,9,FALSE)</f>
        <v>0.2887908035924871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6.9822756046831653</v>
      </c>
      <c r="G191" s="16">
        <f>VLOOKUP($C191,'Growth rate'!$B$3:$T$93,7,FALSE)*VLOOKUP($E191,BY_COM_Demand_Drivers!$A$5:$I$100,8,FALSE)</f>
        <v>9.251958089092438E-2</v>
      </c>
      <c r="H191" s="16">
        <f>VLOOKUP($C191,'Growth rate'!$B$3:$T$93,7,FALSE)*VLOOKUP($E191,BY_COM_Demand_Drivers!$A$5:$I$100,9,FALSE)</f>
        <v>0.29246311284669102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7.0699484570606943</v>
      </c>
      <c r="G192" s="16">
        <f>VLOOKUP($C192,'Growth rate'!$B$3:$T$93,7,FALSE)*VLOOKUP($E192,BY_COM_Demand_Drivers!$A$5:$I$100,8,FALSE)</f>
        <v>9.3681301799225444E-2</v>
      </c>
      <c r="H192" s="16">
        <f>VLOOKUP($C192,'Growth rate'!$B$3:$T$93,7,FALSE)*VLOOKUP($E192,BY_COM_Demand_Drivers!$A$5:$I$100,9,FALSE)</f>
        <v>0.296135422100895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7.1576213094382233</v>
      </c>
      <c r="G193" s="16">
        <f>VLOOKUP($C193,'Growth rate'!$B$3:$T$93,7,FALSE)*VLOOKUP($E193,BY_COM_Demand_Drivers!$A$5:$I$100,8,FALSE)</f>
        <v>9.4843022707526495E-2</v>
      </c>
      <c r="H193" s="16">
        <f>VLOOKUP($C193,'Growth rate'!$B$3:$T$93,7,FALSE)*VLOOKUP($E193,BY_COM_Demand_Drivers!$A$5:$I$100,9,FALSE)</f>
        <v>0.29980773135509897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7.2452941618157523</v>
      </c>
      <c r="G194" s="16">
        <f>VLOOKUP($C194,'Growth rate'!$B$3:$T$93,7,FALSE)*VLOOKUP($E194,BY_COM_Demand_Drivers!$A$5:$I$100,8,FALSE)</f>
        <v>9.6004743615827559E-2</v>
      </c>
      <c r="H194" s="16">
        <f>VLOOKUP($C194,'Growth rate'!$B$3:$T$93,7,FALSE)*VLOOKUP($E194,BY_COM_Demand_Drivers!$A$5:$I$100,9,FALSE)</f>
        <v>0.30348004060930295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7.3329670141932803</v>
      </c>
      <c r="G195" s="16">
        <f>VLOOKUP($C195,'Growth rate'!$B$3:$T$93,7,FALSE)*VLOOKUP($E195,BY_COM_Demand_Drivers!$A$5:$I$100,8,FALSE)</f>
        <v>9.716646452412861E-2</v>
      </c>
      <c r="H195" s="16">
        <f>VLOOKUP($C195,'Growth rate'!$B$3:$T$93,7,FALSE)*VLOOKUP($E195,BY_COM_Demand_Drivers!$A$5:$I$100,9,FALSE)</f>
        <v>0.30715234986350687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7.4206398665708102</v>
      </c>
      <c r="G196" s="16">
        <f>VLOOKUP($C196,'Growth rate'!$B$3:$T$93,7,FALSE)*VLOOKUP($E196,BY_COM_Demand_Drivers!$A$5:$I$100,8,FALSE)</f>
        <v>9.8328185432429688E-2</v>
      </c>
      <c r="H196" s="16">
        <f>VLOOKUP($C196,'Growth rate'!$B$3:$T$93,7,FALSE)*VLOOKUP($E196,BY_COM_Demand_Drivers!$A$5:$I$100,9,FALSE)</f>
        <v>0.31082465911771084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7.5083127189483383</v>
      </c>
      <c r="G197" s="16">
        <f>VLOOKUP($C197,'Growth rate'!$B$3:$T$93,7,FALSE)*VLOOKUP($E197,BY_COM_Demand_Drivers!$A$5:$I$100,8,FALSE)</f>
        <v>9.9489906340730738E-2</v>
      </c>
      <c r="H197" s="16">
        <f>VLOOKUP($C197,'Growth rate'!$B$3:$T$93,7,FALSE)*VLOOKUP($E197,BY_COM_Demand_Drivers!$A$5:$I$100,9,FALSE)</f>
        <v>0.31449696837191476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7.5959855713258673</v>
      </c>
      <c r="G198" s="16">
        <f>VLOOKUP($C198,'Growth rate'!$B$3:$T$93,7,FALSE)*VLOOKUP($E198,BY_COM_Demand_Drivers!$A$5:$I$100,8,FALSE)</f>
        <v>0.10065162724903179</v>
      </c>
      <c r="H198" s="16">
        <f>VLOOKUP($C198,'Growth rate'!$B$3:$T$93,7,FALSE)*VLOOKUP($E198,BY_COM_Demand_Drivers!$A$5:$I$100,9,FALSE)</f>
        <v>0.31816927762611874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7.6836584237033962</v>
      </c>
      <c r="G199" s="16">
        <f>VLOOKUP($C199,'Growth rate'!$B$3:$T$93,7,FALSE)*VLOOKUP($E199,BY_COM_Demand_Drivers!$A$5:$I$100,8,FALSE)</f>
        <v>0.10181334815733285</v>
      </c>
      <c r="H199" s="16">
        <f>VLOOKUP($C199,'Growth rate'!$B$3:$T$93,7,FALSE)*VLOOKUP($E199,BY_COM_Demand_Drivers!$A$5:$I$100,9,FALSE)</f>
        <v>0.32184158688032272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7.783545983211539</v>
      </c>
      <c r="G200" s="16">
        <f>VLOOKUP($C200,'Growth rate'!$B$3:$T$93,7,FALSE)*VLOOKUP($E200,BY_COM_Demand_Drivers!$A$5:$I$100,8,FALSE)</f>
        <v>0.10313692168337817</v>
      </c>
      <c r="H200" s="16">
        <f>VLOOKUP($C200,'Growth rate'!$B$3:$T$93,7,FALSE)*VLOOKUP($E200,BY_COM_Demand_Drivers!$A$5:$I$100,9,FALSE)</f>
        <v>0.32602552750976682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7.884732080993289</v>
      </c>
      <c r="G201" s="16">
        <f>VLOOKUP($C201,'Growth rate'!$B$3:$T$93,7,FALSE)*VLOOKUP($E201,BY_COM_Demand_Drivers!$A$5:$I$100,8,FALSE)</f>
        <v>0.10447770166526207</v>
      </c>
      <c r="H201" s="16">
        <f>VLOOKUP($C201,'Growth rate'!$B$3:$T$93,7,FALSE)*VLOOKUP($E201,BY_COM_Demand_Drivers!$A$5:$I$100,9,FALSE)</f>
        <v>0.33026385936739378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7.9872335980461999</v>
      </c>
      <c r="G202" s="16">
        <f>VLOOKUP($C202,'Growth rate'!$B$3:$T$93,7,FALSE)*VLOOKUP($E202,BY_COM_Demand_Drivers!$A$5:$I$100,8,FALSE)</f>
        <v>0.10583591178691046</v>
      </c>
      <c r="H202" s="16">
        <f>VLOOKUP($C202,'Growth rate'!$B$3:$T$93,7,FALSE)*VLOOKUP($E202,BY_COM_Demand_Drivers!$A$5:$I$100,9,FALSE)</f>
        <v>0.33455728953916986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8.091067634820801</v>
      </c>
      <c r="G203" s="16">
        <f>VLOOKUP($C203,'Growth rate'!$B$3:$T$93,7,FALSE)*VLOOKUP($E203,BY_COM_Demand_Drivers!$A$5:$I$100,8,FALSE)</f>
        <v>0.1072117786401403</v>
      </c>
      <c r="H203" s="16">
        <f>VLOOKUP($C203,'Growth rate'!$B$3:$T$93,7,FALSE)*VLOOKUP($E203,BY_COM_Demand_Drivers!$A$5:$I$100,9,FALSE)</f>
        <v>0.33890653430317907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8.1962515140734702</v>
      </c>
      <c r="G204" s="16">
        <f>VLOOKUP($C204,'Growth rate'!$B$3:$T$93,7,FALSE)*VLOOKUP($E204,BY_COM_Demand_Drivers!$A$5:$I$100,8,FALSE)</f>
        <v>0.10860553176246211</v>
      </c>
      <c r="H204" s="16">
        <f>VLOOKUP($C204,'Growth rate'!$B$3:$T$93,7,FALSE)*VLOOKUP($E204,BY_COM_Demand_Drivers!$A$5:$I$100,9,FALSE)</f>
        <v>0.34331231924912037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8.3028027837564249</v>
      </c>
      <c r="G205" s="16">
        <f>VLOOKUP($C205,'Growth rate'!$B$3:$T$93,7,FALSE)*VLOOKUP($E205,BY_COM_Demand_Drivers!$A$5:$I$100,8,FALSE)</f>
        <v>0.11001740367537412</v>
      </c>
      <c r="H205" s="16">
        <f>VLOOKUP($C205,'Growth rate'!$B$3:$T$93,7,FALSE)*VLOOKUP($E205,BY_COM_Demand_Drivers!$A$5:$I$100,9,FALSE)</f>
        <v>0.34777537939935893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8.410739219945258</v>
      </c>
      <c r="G206" s="16">
        <f>VLOOKUP($C206,'Growth rate'!$B$3:$T$93,7,FALSE)*VLOOKUP($E206,BY_COM_Demand_Drivers!$A$5:$I$100,8,FALSE)</f>
        <v>0.11144762992315398</v>
      </c>
      <c r="H206" s="16">
        <f>VLOOKUP($C206,'Growth rate'!$B$3:$T$93,7,FALSE)*VLOOKUP($E206,BY_COM_Demand_Drivers!$A$5:$I$100,9,FALSE)</f>
        <v>0.35229645933155057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8.5200788298045467</v>
      </c>
      <c r="G207" s="16">
        <f>VLOOKUP($C207,'Growth rate'!$B$3:$T$93,7,FALSE)*VLOOKUP($E207,BY_COM_Demand_Drivers!$A$5:$I$100,8,FALSE)</f>
        <v>0.11289644911215496</v>
      </c>
      <c r="H207" s="16">
        <f>VLOOKUP($C207,'Growth rate'!$B$3:$T$93,7,FALSE)*VLOOKUP($E207,BY_COM_Demand_Drivers!$A$5:$I$100,9,FALSE)</f>
        <v>0.35687631330286068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8.6308398545920042</v>
      </c>
      <c r="G208" s="16">
        <f>VLOOKUP($C208,'Growth rate'!$B$3:$T$93,7,FALSE)*VLOOKUP($E208,BY_COM_Demand_Drivers!$A$5:$I$100,8,FALSE)</f>
        <v>0.11436410295061297</v>
      </c>
      <c r="H208" s="16">
        <f>VLOOKUP($C208,'Growth rate'!$B$3:$T$93,7,FALSE)*VLOOKUP($E208,BY_COM_Demand_Drivers!$A$5:$I$100,9,FALSE)</f>
        <v>0.36151570537579786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8.7430407727016988</v>
      </c>
      <c r="G209" s="16">
        <f>VLOOKUP($C209,'Growth rate'!$B$3:$T$93,7,FALSE)*VLOOKUP($E209,BY_COM_Demand_Drivers!$A$5:$I$100,8,FALSE)</f>
        <v>0.11585083628897093</v>
      </c>
      <c r="H209" s="16">
        <f>VLOOKUP($C209,'Growth rate'!$B$3:$T$93,7,FALSE)*VLOOKUP($E209,BY_COM_Demand_Drivers!$A$5:$I$100,9,FALSE)</f>
        <v>0.36621540954568316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8.8567003027468214</v>
      </c>
      <c r="G210" s="16">
        <f>VLOOKUP($C210,'Growth rate'!$B$3:$T$93,7,FALSE)*VLOOKUP($E210,BY_COM_Demand_Drivers!$A$5:$I$100,8,FALSE)</f>
        <v>0.11735689716072754</v>
      </c>
      <c r="H210" s="16">
        <f>VLOOKUP($C210,'Growth rate'!$B$3:$T$93,7,FALSE)*VLOOKUP($E210,BY_COM_Demand_Drivers!$A$5:$I$100,9,FALSE)</f>
        <v>0.37097620986977703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8.9718374066825284</v>
      </c>
      <c r="G211" s="16">
        <f>VLOOKUP($C211,'Growth rate'!$B$3:$T$93,7,FALSE)*VLOOKUP($E211,BY_COM_Demand_Drivers!$A$5:$I$100,8,FALSE)</f>
        <v>0.11888253682381698</v>
      </c>
      <c r="H211" s="16">
        <f>VLOOKUP($C211,'Growth rate'!$B$3:$T$93,7,FALSE)*VLOOKUP($E211,BY_COM_Demand_Drivers!$A$5:$I$100,9,FALSE)</f>
        <v>0.37579890059808407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9.0884712929694018</v>
      </c>
      <c r="G212" s="16">
        <f>VLOOKUP($C212,'Growth rate'!$B$3:$T$93,7,FALSE)*VLOOKUP($E212,BY_COM_Demand_Drivers!$A$5:$I$100,8,FALSE)</f>
        <v>0.12042800980252662</v>
      </c>
      <c r="H212" s="16">
        <f>VLOOKUP($C212,'Growth rate'!$B$3:$T$93,7,FALSE)*VLOOKUP($E212,BY_COM_Demand_Drivers!$A$5:$I$100,9,FALSE)</f>
        <v>0.38068428630585921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9.206621419778001</v>
      </c>
      <c r="G213" s="16">
        <f>VLOOKUP($C213,'Growth rate'!$B$3:$T$93,7,FALSE)*VLOOKUP($E213,BY_COM_Demand_Drivers!$A$5:$I$100,8,FALSE)</f>
        <v>0.12199357392995942</v>
      </c>
      <c r="H213" s="16">
        <f>VLOOKUP($C213,'Growth rate'!$B$3:$T$93,7,FALSE)*VLOOKUP($E213,BY_COM_Demand_Drivers!$A$5:$I$100,9,FALSE)</f>
        <v>0.38563318202783525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9.3263074982351153</v>
      </c>
      <c r="G214" s="16">
        <f>VLOOKUP($C214,'Growth rate'!$B$3:$T$93,7,FALSE)*VLOOKUP($E214,BY_COM_Demand_Drivers!$A$5:$I$100,8,FALSE)</f>
        <v>0.12357949039104889</v>
      </c>
      <c r="H214" s="16">
        <f>VLOOKUP($C214,'Growth rate'!$B$3:$T$93,7,FALSE)*VLOOKUP($E214,BY_COM_Demand_Drivers!$A$5:$I$100,9,FALSE)</f>
        <v>0.39064641339419709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9.4475494957121704</v>
      </c>
      <c r="G215" s="16">
        <f>VLOOKUP($C215,'Growth rate'!$B$3:$T$93,7,FALSE)*VLOOKUP($E215,BY_COM_Demand_Drivers!$A$5:$I$100,8,FALSE)</f>
        <v>0.1251860237661325</v>
      </c>
      <c r="H215" s="16">
        <f>VLOOKUP($C215,'Growth rate'!$B$3:$T$93,7,FALSE)*VLOOKUP($E215,BY_COM_Demand_Drivers!$A$5:$I$100,9,FALSE)</f>
        <v>0.39572481676832155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9.5703676391564265</v>
      </c>
      <c r="G216" s="16">
        <f>VLOOKUP($C216,'Growth rate'!$B$3:$T$93,7,FALSE)*VLOOKUP($E216,BY_COM_Demand_Drivers!$A$5:$I$100,8,FALSE)</f>
        <v>0.12681344207509221</v>
      </c>
      <c r="H216" s="16">
        <f>VLOOKUP($C216,'Growth rate'!$B$3:$T$93,7,FALSE)*VLOOKUP($E216,BY_COM_Demand_Drivers!$A$5:$I$100,9,FALSE)</f>
        <v>0.40086923938630969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9.6947824184654596</v>
      </c>
      <c r="G217" s="16">
        <f>VLOOKUP($C217,'Growth rate'!$B$3:$T$93,7,FALSE)*VLOOKUP($E217,BY_COM_Demand_Drivers!$A$5:$I$100,8,FALSE)</f>
        <v>0.1284620168220684</v>
      </c>
      <c r="H217" s="16">
        <f>VLOOKUP($C217,'Growth rate'!$B$3:$T$93,7,FALSE)*VLOOKUP($E217,BY_COM_Demand_Drivers!$A$5:$I$100,9,FALSE)</f>
        <v>0.40608053949833173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9.8208145899055097</v>
      </c>
      <c r="G218" s="16">
        <f>VLOOKUP($C218,'Growth rate'!$B$3:$T$93,7,FALSE)*VLOOKUP($E218,BY_COM_Demand_Drivers!$A$5:$I$100,8,FALSE)</f>
        <v>0.13013202304075527</v>
      </c>
      <c r="H218" s="16">
        <f>VLOOKUP($C218,'Growth rate'!$B$3:$T$93,7,FALSE)*VLOOKUP($E218,BY_COM_Demand_Drivers!$A$5:$I$100,9,FALSE)</f>
        <v>0.41135958651180998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9.9484851795742788</v>
      </c>
      <c r="G219" s="16">
        <f>VLOOKUP($C219,'Growth rate'!$B$3:$T$93,7,FALSE)*VLOOKUP($E219,BY_COM_Demand_Drivers!$A$5:$I$100,8,FALSE)</f>
        <v>0.13182373934028507</v>
      </c>
      <c r="H219" s="16">
        <f>VLOOKUP($C219,'Growth rate'!$B$3:$T$93,7,FALSE)*VLOOKUP($E219,BY_COM_Demand_Drivers!$A$5:$I$100,9,FALSE)</f>
        <v>0.41670726113646345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10.077815486908744</v>
      </c>
      <c r="G220" s="16">
        <f>VLOOKUP($C220,'Growth rate'!$B$3:$T$93,7,FALSE)*VLOOKUP($E220,BY_COM_Demand_Drivers!$A$5:$I$100,8,FALSE)</f>
        <v>0.13353744795170874</v>
      </c>
      <c r="H220" s="16">
        <f>VLOOKUP($C220,'Growth rate'!$B$3:$T$93,7,FALSE)*VLOOKUP($E220,BY_COM_Demand_Drivers!$A$5:$I$100,9,FALSE)</f>
        <v>0.4221244555312374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10.208827088238557</v>
      </c>
      <c r="G221" s="16">
        <f>VLOOKUP($C221,'Growth rate'!$B$3:$T$93,7,FALSE)*VLOOKUP($E221,BY_COM_Demand_Drivers!$A$5:$I$100,8,FALSE)</f>
        <v>0.13527343477508097</v>
      </c>
      <c r="H221" s="16">
        <f>VLOOKUP($C221,'Growth rate'!$B$3:$T$93,7,FALSE)*VLOOKUP($E221,BY_COM_Demand_Drivers!$A$5:$I$100,9,FALSE)</f>
        <v>0.4276120734531435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10.341541840385656</v>
      </c>
      <c r="G222" s="16">
        <f>VLOOKUP($C222,'Growth rate'!$B$3:$T$93,7,FALSE)*VLOOKUP($E222,BY_COM_Demand_Drivers!$A$5:$I$100,8,FALSE)</f>
        <v>0.137031989427157</v>
      </c>
      <c r="H222" s="16">
        <f>VLOOKUP($C222,'Growth rate'!$B$3:$T$93,7,FALSE)*VLOOKUP($E222,BY_COM_Demand_Drivers!$A$5:$I$100,9,FALSE)</f>
        <v>0.43317103040803423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10.47598188431067</v>
      </c>
      <c r="G223" s="16">
        <f>VLOOKUP($C223,'Growth rate'!$B$3:$T$93,7,FALSE)*VLOOKUP($E223,BY_COM_Demand_Drivers!$A$5:$I$100,8,FALSE)</f>
        <v>0.13881340528971003</v>
      </c>
      <c r="H223" s="16">
        <f>VLOOKUP($C223,'Growth rate'!$B$3:$T$93,7,FALSE)*VLOOKUP($E223,BY_COM_Demand_Drivers!$A$5:$I$100,9,FALSE)</f>
        <v>0.43880225380333865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10.612169648806708</v>
      </c>
      <c r="G224" s="16">
        <f>VLOOKUP($C224,'Growth rate'!$B$3:$T$93,7,FALSE)*VLOOKUP($E224,BY_COM_Demand_Drivers!$A$5:$I$100,8,FALSE)</f>
        <v>0.14061797955847624</v>
      </c>
      <c r="H224" s="16">
        <f>VLOOKUP($C224,'Growth rate'!$B$3:$T$93,7,FALSE)*VLOOKUP($E224,BY_COM_Demand_Drivers!$A$5:$I$100,9,FALSE)</f>
        <v>0.44450668310278207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10.750127854241192</v>
      </c>
      <c r="G225" s="16">
        <f>VLOOKUP($C225,'Growth rate'!$B$3:$T$93,7,FALSE)*VLOOKUP($E225,BY_COM_Demand_Drivers!$A$5:$I$100,8,FALSE)</f>
        <v>0.1424460132927364</v>
      </c>
      <c r="H225" s="16">
        <f>VLOOKUP($C225,'Growth rate'!$B$3:$T$93,7,FALSE)*VLOOKUP($E225,BY_COM_Demand_Drivers!$A$5:$I$100,9,FALSE)</f>
        <v>0.45028526998311813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10.889879516346326</v>
      </c>
      <c r="G226" s="16">
        <f>VLOOKUP($C226,'Growth rate'!$B$3:$T$93,7,FALSE)*VLOOKUP($E226,BY_COM_Demand_Drivers!$A$5:$I$100,8,FALSE)</f>
        <v>0.14429781146554196</v>
      </c>
      <c r="H226" s="16">
        <f>VLOOKUP($C226,'Growth rate'!$B$3:$T$93,7,FALSE)*VLOOKUP($E226,BY_COM_Demand_Drivers!$A$5:$I$100,9,FALSE)</f>
        <v>0.45613897849289858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11.03144795005883</v>
      </c>
      <c r="G227" s="16">
        <f>VLOOKUP($C227,'Growth rate'!$B$3:$T$93,7,FALSE)*VLOOKUP($E227,BY_COM_Demand_Drivers!$A$5:$I$100,8,FALSE)</f>
        <v>0.14617368301459402</v>
      </c>
      <c r="H227" s="16">
        <f>VLOOKUP($C227,'Growth rate'!$B$3:$T$93,7,FALSE)*VLOOKUP($E227,BY_COM_Demand_Drivers!$A$5:$I$100,9,FALSE)</f>
        <v>0.4620687852133063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11.174856773409591</v>
      </c>
      <c r="G228" s="16">
        <f>VLOOKUP($C228,'Growth rate'!$B$3:$T$93,7,FALSE)*VLOOKUP($E228,BY_COM_Demand_Drivers!$A$5:$I$100,8,FALSE)</f>
        <v>0.1480739408937837</v>
      </c>
      <c r="H228" s="16">
        <f>VLOOKUP($C228,'Growth rate'!$B$3:$T$93,7,FALSE)*VLOOKUP($E228,BY_COM_Demand_Drivers!$A$5:$I$100,9,FALSE)</f>
        <v>0.46807567942107919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11.320129911463916</v>
      </c>
      <c r="G229" s="16">
        <f>VLOOKUP($C229,'Growth rate'!$B$3:$T$93,7,FALSE)*VLOOKUP($E229,BY_COM_Demand_Drivers!$A$5:$I$100,8,FALSE)</f>
        <v>0.14999890212540287</v>
      </c>
      <c r="H229" s="16">
        <f>VLOOKUP($C229,'Growth rate'!$B$3:$T$93,7,FALSE)*VLOOKUP($E229,BY_COM_Demand_Drivers!$A$5:$I$100,9,FALSE)</f>
        <v>0.47416066325355316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11.467291600312945</v>
      </c>
      <c r="G230" s="16">
        <f>VLOOKUP($C230,'Growth rate'!$B$3:$T$93,7,FALSE)*VLOOKUP($E230,BY_COM_Demand_Drivers!$A$5:$I$100,8,FALSE)</f>
        <v>0.15194888785303309</v>
      </c>
      <c r="H230" s="16">
        <f>VLOOKUP($C230,'Growth rate'!$B$3:$T$93,7,FALSE)*VLOOKUP($E230,BY_COM_Demand_Drivers!$A$5:$I$100,9,FALSE)</f>
        <v>0.48032475187584933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11.616366391117012</v>
      </c>
      <c r="G231" s="16">
        <f>VLOOKUP($C231,'Growth rate'!$B$3:$T$93,7,FALSE)*VLOOKUP($E231,BY_COM_Demand_Drivers!$A$5:$I$100,8,FALSE)</f>
        <v>0.15392422339512252</v>
      </c>
      <c r="H231" s="16">
        <f>VLOOKUP($C231,'Growth rate'!$B$3:$T$93,7,FALSE)*VLOOKUP($E231,BY_COM_Demand_Drivers!$A$5:$I$100,9,FALSE)</f>
        <v>0.48656897365023533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11.767379154201533</v>
      </c>
      <c r="G232" s="16">
        <f>VLOOKUP($C232,'Growth rate'!$B$3:$T$93,7,FALSE)*VLOOKUP($E232,BY_COM_Demand_Drivers!$A$5:$I$100,8,FALSE)</f>
        <v>0.15592523829925911</v>
      </c>
      <c r="H232" s="16">
        <f>VLOOKUP($C232,'Growth rate'!$B$3:$T$93,7,FALSE)*VLOOKUP($E232,BY_COM_Demand_Drivers!$A$5:$I$100,9,FALSE)</f>
        <v>0.4928943703076884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11.920355083206152</v>
      </c>
      <c r="G233" s="16">
        <f>VLOOKUP($C233,'Growth rate'!$B$3:$T$93,7,FALSE)*VLOOKUP($E233,BY_COM_Demand_Drivers!$A$5:$I$100,8,FALSE)</f>
        <v>0.15795226639714946</v>
      </c>
      <c r="H233" s="16">
        <f>VLOOKUP($C233,'Growth rate'!$B$3:$T$93,7,FALSE)*VLOOKUP($E233,BY_COM_Demand_Drivers!$A$5:$I$100,9,FALSE)</f>
        <v>0.49930199712168827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12.07531969928783</v>
      </c>
      <c r="G234" s="16">
        <f>VLOOKUP($C234,'Growth rate'!$B$3:$T$93,7,FALSE)*VLOOKUP($E234,BY_COM_Demand_Drivers!$A$5:$I$100,8,FALSE)</f>
        <v>0.16000564586031238</v>
      </c>
      <c r="H234" s="16">
        <f>VLOOKUP($C234,'Growth rate'!$B$3:$T$93,7,FALSE)*VLOOKUP($E234,BY_COM_Demand_Drivers!$A$5:$I$100,9,FALSE)</f>
        <v>0.50579292308427015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12.23229885537857</v>
      </c>
      <c r="G235" s="16">
        <f>VLOOKUP($C235,'Growth rate'!$B$3:$T$93,7,FALSE)*VLOOKUP($E235,BY_COM_Demand_Drivers!$A$5:$I$100,8,FALSE)</f>
        <v>0.16208571925649642</v>
      </c>
      <c r="H235" s="16">
        <f>VLOOKUP($C235,'Growth rate'!$B$3:$T$93,7,FALSE)*VLOOKUP($E235,BY_COM_Demand_Drivers!$A$5:$I$100,9,FALSE)</f>
        <v>0.51236823108436558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12.391318740498489</v>
      </c>
      <c r="G236" s="16">
        <f>VLOOKUP($C236,'Growth rate'!$B$3:$T$93,7,FALSE)*VLOOKUP($E236,BY_COM_Demand_Drivers!$A$5:$I$100,8,FALSE)</f>
        <v>0.16419283360683085</v>
      </c>
      <c r="H236" s="16">
        <f>VLOOKUP($C236,'Growth rate'!$B$3:$T$93,7,FALSE)*VLOOKUP($E236,BY_COM_Demand_Drivers!$A$5:$I$100,9,FALSE)</f>
        <v>0.51902901808846225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12.552405884124971</v>
      </c>
      <c r="G237" s="16">
        <f>VLOOKUP($C237,'Growth rate'!$B$3:$T$93,7,FALSE)*VLOOKUP($E237,BY_COM_Demand_Drivers!$A$5:$I$100,8,FALSE)</f>
        <v>0.16632734044371966</v>
      </c>
      <c r="H237" s="16">
        <f>VLOOKUP($C237,'Growth rate'!$B$3:$T$93,7,FALSE)*VLOOKUP($E237,BY_COM_Demand_Drivers!$A$5:$I$100,9,FALSE)</f>
        <v>0.52577639532361231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12.715587160618593</v>
      </c>
      <c r="G238" s="16">
        <f>VLOOKUP($C238,'Growth rate'!$B$3:$T$93,7,FALSE)*VLOOKUP($E238,BY_COM_Demand_Drivers!$A$5:$I$100,8,FALSE)</f>
        <v>0.168489595869488</v>
      </c>
      <c r="H238" s="16">
        <f>VLOOKUP($C238,'Growth rate'!$B$3:$T$93,7,FALSE)*VLOOKUP($E238,BY_COM_Demand_Drivers!$A$5:$I$100,9,FALSE)</f>
        <v>0.53261148846281914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12.880889793706633</v>
      </c>
      <c r="G239" s="16">
        <f>VLOOKUP($C239,'Growth rate'!$B$3:$T$93,7,FALSE)*VLOOKUP($E239,BY_COM_Demand_Drivers!$A$5:$I$100,8,FALSE)</f>
        <v>0.1706799606157913</v>
      </c>
      <c r="H239" s="16">
        <f>VLOOKUP($C239,'Growth rate'!$B$3:$T$93,7,FALSE)*VLOOKUP($E239,BY_COM_Demand_Drivers!$A$5:$I$100,9,FALSE)</f>
        <v>0.53953543781283575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13.048341361024818</v>
      </c>
      <c r="G240" s="16">
        <f>VLOOKUP($C240,'Growth rate'!$B$3:$T$93,7,FALSE)*VLOOKUP($E240,BY_COM_Demand_Drivers!$A$5:$I$100,8,FALSE)</f>
        <v>0.17289880010379657</v>
      </c>
      <c r="H240" s="16">
        <f>VLOOKUP($C240,'Growth rate'!$B$3:$T$93,7,FALSE)*VLOOKUP($E240,BY_COM_Demand_Drivers!$A$5:$I$100,9,FALSE)</f>
        <v>0.54654939850440254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13.217969798718139</v>
      </c>
      <c r="G241" s="16">
        <f>VLOOKUP($C241,'Growth rate'!$B$3:$T$93,7,FALSE)*VLOOKUP($E241,BY_COM_Demand_Drivers!$A$5:$I$100,8,FALSE)</f>
        <v>0.17514648450514589</v>
      </c>
      <c r="H241" s="16">
        <f>VLOOKUP($C241,'Growth rate'!$B$3:$T$93,7,FALSE)*VLOOKUP($E241,BY_COM_Demand_Drivers!$A$5:$I$100,9,FALSE)</f>
        <v>0.55365454068495967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13.389803406101475</v>
      </c>
      <c r="G242" s="16">
        <f>VLOOKUP($C242,'Growth rate'!$B$3:$T$93,7,FALSE)*VLOOKUP($E242,BY_COM_Demand_Drivers!$A$5:$I$100,8,FALSE)</f>
        <v>0.17742338880371281</v>
      </c>
      <c r="H242" s="16">
        <f>VLOOKUP($C242,'Growth rate'!$B$3:$T$93,7,FALSE)*VLOOKUP($E242,BY_COM_Demand_Drivers!$A$5:$I$100,9,FALSE)</f>
        <v>0.56085204971386415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13.563870850380791</v>
      </c>
      <c r="G243" s="16">
        <f>VLOOKUP($C243,'Growth rate'!$B$3:$T$93,7,FALSE)*VLOOKUP($E243,BY_COM_Demand_Drivers!$A$5:$I$100,8,FALSE)</f>
        <v>0.17972989285816104</v>
      </c>
      <c r="H243" s="16">
        <f>VLOOKUP($C243,'Growth rate'!$B$3:$T$93,7,FALSE)*VLOOKUP($E243,BY_COM_Demand_Drivers!$A$5:$I$100,9,FALSE)</f>
        <v>0.5681431263601443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13.740201171435739</v>
      </c>
      <c r="G244" s="16">
        <f>VLOOKUP($C244,'Growth rate'!$B$3:$T$93,7,FALSE)*VLOOKUP($E244,BY_COM_Demand_Drivers!$A$5:$I$100,8,FALSE)</f>
        <v>0.18206638146531709</v>
      </c>
      <c r="H244" s="16">
        <f>VLOOKUP($C244,'Growth rate'!$B$3:$T$93,7,FALSE)*VLOOKUP($E244,BY_COM_Demand_Drivers!$A$5:$I$100,9,FALSE)</f>
        <v>0.57552898700282606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13.918823786664401</v>
      </c>
      <c r="G245" s="16">
        <f>VLOOKUP($C245,'Growth rate'!$B$3:$T$93,7,FALSE)*VLOOKUP($E245,BY_COM_Demand_Drivers!$A$5:$I$100,8,FALSE)</f>
        <v>0.18443324442436618</v>
      </c>
      <c r="H245" s="16">
        <f>VLOOKUP($C245,'Growth rate'!$B$3:$T$93,7,FALSE)*VLOOKUP($E245,BY_COM_Demand_Drivers!$A$5:$I$100,9,FALSE)</f>
        <v>0.58301086383386269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14.099768495891039</v>
      </c>
      <c r="G246" s="16">
        <f>VLOOKUP($C246,'Growth rate'!$B$3:$T$93,7,FALSE)*VLOOKUP($E246,BY_COM_Demand_Drivers!$A$5:$I$100,8,FALSE)</f>
        <v>0.18683087660188294</v>
      </c>
      <c r="H246" s="16">
        <f>VLOOKUP($C246,'Growth rate'!$B$3:$T$93,7,FALSE)*VLOOKUP($E246,BY_COM_Demand_Drivers!$A$5:$I$100,9,FALSE)</f>
        <v>0.59059000506370296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14.28306548633762</v>
      </c>
      <c r="G247" s="16">
        <f>VLOOKUP($C247,'Growth rate'!$B$3:$T$93,7,FALSE)*VLOOKUP($E247,BY_COM_Demand_Drivers!$A$5:$I$100,8,FALSE)</f>
        <v>0.1892596779977074</v>
      </c>
      <c r="H247" s="16">
        <f>VLOOKUP($C247,'Growth rate'!$B$3:$T$93,7,FALSE)*VLOOKUP($E247,BY_COM_Demand_Drivers!$A$5:$I$100,9,FALSE)</f>
        <v>0.59826767512953094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14.468745337660009</v>
      </c>
      <c r="G248" s="16">
        <f>VLOOKUP($C248,'Growth rate'!$B$3:$T$93,7,FALSE)*VLOOKUP($E248,BY_COM_Demand_Drivers!$A$5:$I$100,8,FALSE)</f>
        <v>0.19172005381167759</v>
      </c>
      <c r="H248" s="16">
        <f>VLOOKUP($C248,'Growth rate'!$B$3:$T$93,7,FALSE)*VLOOKUP($E248,BY_COM_Demand_Drivers!$A$5:$I$100,9,FALSE)</f>
        <v>0.6060451549062148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14.656839027049587</v>
      </c>
      <c r="G249" s="16">
        <f>VLOOKUP($C249,'Growth rate'!$B$3:$T$93,7,FALSE)*VLOOKUP($E249,BY_COM_Demand_Drivers!$A$5:$I$100,8,FALSE)</f>
        <v>0.19421241451122936</v>
      </c>
      <c r="H249" s="16">
        <f>VLOOKUP($C249,'Growth rate'!$B$3:$T$93,7,FALSE)*VLOOKUP($E249,BY_COM_Demand_Drivers!$A$5:$I$100,9,FALSE)</f>
        <v>0.61392374191999555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0.33829999999999999</v>
      </c>
      <c r="G250" s="16">
        <f>VLOOKUP($C250,'Growth rate'!$B$3:$T$93,7,FALSE)*VLOOKUP($E250,BY_COM_Demand_Drivers!$A$5:$I$100,8,FALSE)</f>
        <v>1.4E-2</v>
      </c>
      <c r="H250" s="16">
        <f>VLOOKUP($C250,'Growth rate'!$B$3:$T$93,7,FALSE)*VLOOKUP($E250,BY_COM_Demand_Drivers!$A$5:$I$100,9,FALSE)</f>
        <v>4.4200000000000003E-2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0.34427279913796732</v>
      </c>
      <c r="G251" s="16">
        <f>VLOOKUP($C251,'Growth rate'!$B$3:$T$93,7,FALSE)*VLOOKUP($E251,BY_COM_Demand_Drivers!$A$5:$I$100,8,FALSE)</f>
        <v>1.4247174661340652E-2</v>
      </c>
      <c r="H251" s="16">
        <f>VLOOKUP($C251,'Growth rate'!$B$3:$T$93,7,FALSE)*VLOOKUP($E251,BY_COM_Demand_Drivers!$A$5:$I$100,9,FALSE)</f>
        <v>4.4980365716518346E-2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0.3502455982759346</v>
      </c>
      <c r="G252" s="16">
        <f>VLOOKUP($C252,'Growth rate'!$B$3:$T$93,7,FALSE)*VLOOKUP($E252,BY_COM_Demand_Drivers!$A$5:$I$100,8,FALSE)</f>
        <v>1.4494349322681304E-2</v>
      </c>
      <c r="H252" s="16">
        <f>VLOOKUP($C252,'Growth rate'!$B$3:$T$93,7,FALSE)*VLOOKUP($E252,BY_COM_Demand_Drivers!$A$5:$I$100,9,FALSE)</f>
        <v>4.5760731433036689E-2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0.35621839741390193</v>
      </c>
      <c r="G253" s="16">
        <f>VLOOKUP($C253,'Growth rate'!$B$3:$T$93,7,FALSE)*VLOOKUP($E253,BY_COM_Demand_Drivers!$A$5:$I$100,8,FALSE)</f>
        <v>1.4741523984021954E-2</v>
      </c>
      <c r="H253" s="16">
        <f>VLOOKUP($C253,'Growth rate'!$B$3:$T$93,7,FALSE)*VLOOKUP($E253,BY_COM_Demand_Drivers!$A$5:$I$100,9,FALSE)</f>
        <v>4.6541097149555032E-2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0.36219119655186921</v>
      </c>
      <c r="G254" s="16">
        <f>VLOOKUP($C254,'Growth rate'!$B$3:$T$93,7,FALSE)*VLOOKUP($E254,BY_COM_Demand_Drivers!$A$5:$I$100,8,FALSE)</f>
        <v>1.4988698645362605E-2</v>
      </c>
      <c r="H254" s="16">
        <f>VLOOKUP($C254,'Growth rate'!$B$3:$T$93,7,FALSE)*VLOOKUP($E254,BY_COM_Demand_Drivers!$A$5:$I$100,9,FALSE)</f>
        <v>4.7321462866073374E-2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0.36816399568983649</v>
      </c>
      <c r="G255" s="16">
        <f>VLOOKUP($C255,'Growth rate'!$B$3:$T$93,7,FALSE)*VLOOKUP($E255,BY_COM_Demand_Drivers!$A$5:$I$100,8,FALSE)</f>
        <v>1.5235873306703254E-2</v>
      </c>
      <c r="H255" s="16">
        <f>VLOOKUP($C255,'Growth rate'!$B$3:$T$93,7,FALSE)*VLOOKUP($E255,BY_COM_Demand_Drivers!$A$5:$I$100,9,FALSE)</f>
        <v>4.8101828582591703E-2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0.37413679482780376</v>
      </c>
      <c r="G256" s="16">
        <f>VLOOKUP($C256,'Growth rate'!$B$3:$T$93,7,FALSE)*VLOOKUP($E256,BY_COM_Demand_Drivers!$A$5:$I$100,8,FALSE)</f>
        <v>1.5483047968043905E-2</v>
      </c>
      <c r="H256" s="16">
        <f>VLOOKUP($C256,'Growth rate'!$B$3:$T$93,7,FALSE)*VLOOKUP($E256,BY_COM_Demand_Drivers!$A$5:$I$100,9,FALSE)</f>
        <v>4.8882194299110046E-2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0.3801095939657711</v>
      </c>
      <c r="G257" s="16">
        <f>VLOOKUP($C257,'Growth rate'!$B$3:$T$93,7,FALSE)*VLOOKUP($E257,BY_COM_Demand_Drivers!$A$5:$I$100,8,FALSE)</f>
        <v>1.5730222629384557E-2</v>
      </c>
      <c r="H257" s="16">
        <f>VLOOKUP($C257,'Growth rate'!$B$3:$T$93,7,FALSE)*VLOOKUP($E257,BY_COM_Demand_Drivers!$A$5:$I$100,9,FALSE)</f>
        <v>4.9662560015628389E-2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0.38608239310373837</v>
      </c>
      <c r="G258" s="16">
        <f>VLOOKUP($C258,'Growth rate'!$B$3:$T$93,7,FALSE)*VLOOKUP($E258,BY_COM_Demand_Drivers!$A$5:$I$100,8,FALSE)</f>
        <v>1.5977397290725209E-2</v>
      </c>
      <c r="H258" s="16">
        <f>VLOOKUP($C258,'Growth rate'!$B$3:$T$93,7,FALSE)*VLOOKUP($E258,BY_COM_Demand_Drivers!$A$5:$I$100,9,FALSE)</f>
        <v>5.0442925732146732E-2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0.39205519224170571</v>
      </c>
      <c r="G259" s="16">
        <f>VLOOKUP($C259,'Growth rate'!$B$3:$T$93,7,FALSE)*VLOOKUP($E259,BY_COM_Demand_Drivers!$A$5:$I$100,8,FALSE)</f>
        <v>1.622457195206586E-2</v>
      </c>
      <c r="H259" s="16">
        <f>VLOOKUP($C259,'Growth rate'!$B$3:$T$93,7,FALSE)*VLOOKUP($E259,BY_COM_Demand_Drivers!$A$5:$I$100,9,FALSE)</f>
        <v>5.1223291448665074E-2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0.39802799137967304</v>
      </c>
      <c r="G260" s="16">
        <f>VLOOKUP($C260,'Growth rate'!$B$3:$T$93,7,FALSE)*VLOOKUP($E260,BY_COM_Demand_Drivers!$A$5:$I$100,8,FALSE)</f>
        <v>1.6471746613406512E-2</v>
      </c>
      <c r="H260" s="16">
        <f>VLOOKUP($C260,'Growth rate'!$B$3:$T$93,7,FALSE)*VLOOKUP($E260,BY_COM_Demand_Drivers!$A$5:$I$100,9,FALSE)</f>
        <v>5.2003657165183417E-2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0.40400079051764032</v>
      </c>
      <c r="G261" s="16">
        <f>VLOOKUP($C261,'Growth rate'!$B$3:$T$93,7,FALSE)*VLOOKUP($E261,BY_COM_Demand_Drivers!$A$5:$I$100,8,FALSE)</f>
        <v>1.6718921274747164E-2</v>
      </c>
      <c r="H261" s="16">
        <f>VLOOKUP($C261,'Growth rate'!$B$3:$T$93,7,FALSE)*VLOOKUP($E261,BY_COM_Demand_Drivers!$A$5:$I$100,9,FALSE)</f>
        <v>5.278402288170176E-2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0.40997358965560765</v>
      </c>
      <c r="G262" s="16">
        <f>VLOOKUP($C262,'Growth rate'!$B$3:$T$93,7,FALSE)*VLOOKUP($E262,BY_COM_Demand_Drivers!$A$5:$I$100,8,FALSE)</f>
        <v>1.6966095936087812E-2</v>
      </c>
      <c r="H262" s="16">
        <f>VLOOKUP($C262,'Growth rate'!$B$3:$T$93,7,FALSE)*VLOOKUP($E262,BY_COM_Demand_Drivers!$A$5:$I$100,9,FALSE)</f>
        <v>5.3564388598220103E-2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0.41594638879357493</v>
      </c>
      <c r="G263" s="16">
        <f>VLOOKUP($C263,'Growth rate'!$B$3:$T$93,7,FALSE)*VLOOKUP($E263,BY_COM_Demand_Drivers!$A$5:$I$100,8,FALSE)</f>
        <v>1.7213270597428464E-2</v>
      </c>
      <c r="H263" s="16">
        <f>VLOOKUP($C263,'Growth rate'!$B$3:$T$93,7,FALSE)*VLOOKUP($E263,BY_COM_Demand_Drivers!$A$5:$I$100,9,FALSE)</f>
        <v>5.4344754314738439E-2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0.42191918793154226</v>
      </c>
      <c r="G264" s="16">
        <f>VLOOKUP($C264,'Growth rate'!$B$3:$T$93,7,FALSE)*VLOOKUP($E264,BY_COM_Demand_Drivers!$A$5:$I$100,8,FALSE)</f>
        <v>1.7460445258769115E-2</v>
      </c>
      <c r="H264" s="16">
        <f>VLOOKUP($C264,'Growth rate'!$B$3:$T$93,7,FALSE)*VLOOKUP($E264,BY_COM_Demand_Drivers!$A$5:$I$100,9,FALSE)</f>
        <v>5.5125120031256782E-2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0.42789198706950959</v>
      </c>
      <c r="G265" s="16">
        <f>VLOOKUP($C265,'Growth rate'!$B$3:$T$93,7,FALSE)*VLOOKUP($E265,BY_COM_Demand_Drivers!$A$5:$I$100,8,FALSE)</f>
        <v>1.7707619920109767E-2</v>
      </c>
      <c r="H265" s="16">
        <f>VLOOKUP($C265,'Growth rate'!$B$3:$T$93,7,FALSE)*VLOOKUP($E265,BY_COM_Demand_Drivers!$A$5:$I$100,9,FALSE)</f>
        <v>5.5905485747775124E-2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0.43386478620747682</v>
      </c>
      <c r="G266" s="16">
        <f>VLOOKUP($C266,'Growth rate'!$B$3:$T$93,7,FALSE)*VLOOKUP($E266,BY_COM_Demand_Drivers!$A$5:$I$100,8,FALSE)</f>
        <v>1.7954794581450415E-2</v>
      </c>
      <c r="H266" s="16">
        <f>VLOOKUP($C266,'Growth rate'!$B$3:$T$93,7,FALSE)*VLOOKUP($E266,BY_COM_Demand_Drivers!$A$5:$I$100,9,FALSE)</f>
        <v>5.668585146429346E-2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0.4398375853454442</v>
      </c>
      <c r="G267" s="16">
        <f>VLOOKUP($C267,'Growth rate'!$B$3:$T$93,7,FALSE)*VLOOKUP($E267,BY_COM_Demand_Drivers!$A$5:$I$100,8,FALSE)</f>
        <v>1.820196924279107E-2</v>
      </c>
      <c r="H267" s="16">
        <f>VLOOKUP($C267,'Growth rate'!$B$3:$T$93,7,FALSE)*VLOOKUP($E267,BY_COM_Demand_Drivers!$A$5:$I$100,9,FALSE)</f>
        <v>5.746621718081181E-2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0.44581038448341143</v>
      </c>
      <c r="G268" s="16">
        <f>VLOOKUP($C268,'Growth rate'!$B$3:$T$93,7,FALSE)*VLOOKUP($E268,BY_COM_Demand_Drivers!$A$5:$I$100,8,FALSE)</f>
        <v>1.8449143904131719E-2</v>
      </c>
      <c r="H268" s="16">
        <f>VLOOKUP($C268,'Growth rate'!$B$3:$T$93,7,FALSE)*VLOOKUP($E268,BY_COM_Demand_Drivers!$A$5:$I$100,9,FALSE)</f>
        <v>5.8246582897330146E-2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0.45178318362137876</v>
      </c>
      <c r="G269" s="16">
        <f>VLOOKUP($C269,'Growth rate'!$B$3:$T$93,7,FALSE)*VLOOKUP($E269,BY_COM_Demand_Drivers!$A$5:$I$100,8,FALSE)</f>
        <v>1.869631856547237E-2</v>
      </c>
      <c r="H269" s="16">
        <f>VLOOKUP($C269,'Growth rate'!$B$3:$T$93,7,FALSE)*VLOOKUP($E269,BY_COM_Demand_Drivers!$A$5:$I$100,9,FALSE)</f>
        <v>5.9026948613848489E-2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0.45775598275934604</v>
      </c>
      <c r="G270" s="16">
        <f>VLOOKUP($C270,'Growth rate'!$B$3:$T$93,7,FALSE)*VLOOKUP($E270,BY_COM_Demand_Drivers!$A$5:$I$100,8,FALSE)</f>
        <v>1.8943493226813022E-2</v>
      </c>
      <c r="H270" s="16">
        <f>VLOOKUP($C270,'Growth rate'!$B$3:$T$93,7,FALSE)*VLOOKUP($E270,BY_COM_Demand_Drivers!$A$5:$I$100,9,FALSE)</f>
        <v>5.9807314330366824E-2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0.46372878189731337</v>
      </c>
      <c r="G271" s="16">
        <f>VLOOKUP($C271,'Growth rate'!$B$3:$T$93,7,FALSE)*VLOOKUP($E271,BY_COM_Demand_Drivers!$A$5:$I$100,8,FALSE)</f>
        <v>1.9190667888153674E-2</v>
      </c>
      <c r="H271" s="16">
        <f>VLOOKUP($C271,'Growth rate'!$B$3:$T$93,7,FALSE)*VLOOKUP($E271,BY_COM_Demand_Drivers!$A$5:$I$100,9,FALSE)</f>
        <v>6.0587680046885167E-2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0.4697015810352807</v>
      </c>
      <c r="G272" s="16">
        <f>VLOOKUP($C272,'Growth rate'!$B$3:$T$93,7,FALSE)*VLOOKUP($E272,BY_COM_Demand_Drivers!$A$5:$I$100,8,FALSE)</f>
        <v>1.9437842549494325E-2</v>
      </c>
      <c r="H272" s="16">
        <f>VLOOKUP($C272,'Growth rate'!$B$3:$T$93,7,FALSE)*VLOOKUP($E272,BY_COM_Demand_Drivers!$A$5:$I$100,9,FALSE)</f>
        <v>6.136804576340351E-2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0.47567438017324798</v>
      </c>
      <c r="G273" s="16">
        <f>VLOOKUP($C273,'Growth rate'!$B$3:$T$93,7,FALSE)*VLOOKUP($E273,BY_COM_Demand_Drivers!$A$5:$I$100,8,FALSE)</f>
        <v>1.9685017210834977E-2</v>
      </c>
      <c r="H273" s="16">
        <f>VLOOKUP($C273,'Growth rate'!$B$3:$T$93,7,FALSE)*VLOOKUP($E273,BY_COM_Demand_Drivers!$A$5:$I$100,9,FALSE)</f>
        <v>6.2148411479921853E-2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0.48164717931121531</v>
      </c>
      <c r="G274" s="16">
        <f>VLOOKUP($C274,'Growth rate'!$B$3:$T$93,7,FALSE)*VLOOKUP($E274,BY_COM_Demand_Drivers!$A$5:$I$100,8,FALSE)</f>
        <v>1.9932191872175625E-2</v>
      </c>
      <c r="H274" s="16">
        <f>VLOOKUP($C274,'Growth rate'!$B$3:$T$93,7,FALSE)*VLOOKUP($E274,BY_COM_Demand_Drivers!$A$5:$I$100,9,FALSE)</f>
        <v>6.2928777196440203E-2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0.48761997844918259</v>
      </c>
      <c r="G275" s="16">
        <f>VLOOKUP($C275,'Growth rate'!$B$3:$T$93,7,FALSE)*VLOOKUP($E275,BY_COM_Demand_Drivers!$A$5:$I$100,8,FALSE)</f>
        <v>2.0179366533516277E-2</v>
      </c>
      <c r="H275" s="16">
        <f>VLOOKUP($C275,'Growth rate'!$B$3:$T$93,7,FALSE)*VLOOKUP($E275,BY_COM_Demand_Drivers!$A$5:$I$100,9,FALSE)</f>
        <v>6.3709142912958538E-2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0.49359277758714992</v>
      </c>
      <c r="G276" s="16">
        <f>VLOOKUP($C276,'Growth rate'!$B$3:$T$93,7,FALSE)*VLOOKUP($E276,BY_COM_Demand_Drivers!$A$5:$I$100,8,FALSE)</f>
        <v>2.0426541194856929E-2</v>
      </c>
      <c r="H276" s="16">
        <f>VLOOKUP($C276,'Growth rate'!$B$3:$T$93,7,FALSE)*VLOOKUP($E276,BY_COM_Demand_Drivers!$A$5:$I$100,9,FALSE)</f>
        <v>6.4489508629476874E-2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0.49956557672511714</v>
      </c>
      <c r="G277" s="16">
        <f>VLOOKUP($C277,'Growth rate'!$B$3:$T$93,7,FALSE)*VLOOKUP($E277,BY_COM_Demand_Drivers!$A$5:$I$100,8,FALSE)</f>
        <v>2.0673715856197577E-2</v>
      </c>
      <c r="H277" s="16">
        <f>VLOOKUP($C277,'Growth rate'!$B$3:$T$93,7,FALSE)*VLOOKUP($E277,BY_COM_Demand_Drivers!$A$5:$I$100,9,FALSE)</f>
        <v>6.526987434599521E-2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0.50553837586308459</v>
      </c>
      <c r="G278" s="16">
        <f>VLOOKUP($C278,'Growth rate'!$B$3:$T$93,7,FALSE)*VLOOKUP($E278,BY_COM_Demand_Drivers!$A$5:$I$100,8,FALSE)</f>
        <v>2.0920890517538232E-2</v>
      </c>
      <c r="H278" s="16">
        <f>VLOOKUP($C278,'Growth rate'!$B$3:$T$93,7,FALSE)*VLOOKUP($E278,BY_COM_Demand_Drivers!$A$5:$I$100,9,FALSE)</f>
        <v>6.605024006251356E-2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0.51151117500105181</v>
      </c>
      <c r="G279" s="16">
        <f>VLOOKUP($C279,'Growth rate'!$B$3:$T$93,7,FALSE)*VLOOKUP($E279,BY_COM_Demand_Drivers!$A$5:$I$100,8,FALSE)</f>
        <v>2.116806517887888E-2</v>
      </c>
      <c r="H279" s="16">
        <f>VLOOKUP($C279,'Growth rate'!$B$3:$T$93,7,FALSE)*VLOOKUP($E279,BY_COM_Demand_Drivers!$A$5:$I$100,9,FALSE)</f>
        <v>6.6830605779031896E-2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0.51748397413901914</v>
      </c>
      <c r="G280" s="16">
        <f>VLOOKUP($C280,'Growth rate'!$B$3:$T$93,7,FALSE)*VLOOKUP($E280,BY_COM_Demand_Drivers!$A$5:$I$100,8,FALSE)</f>
        <v>2.1415239840219532E-2</v>
      </c>
      <c r="H280" s="16">
        <f>VLOOKUP($C280,'Growth rate'!$B$3:$T$93,7,FALSE)*VLOOKUP($E280,BY_COM_Demand_Drivers!$A$5:$I$100,9,FALSE)</f>
        <v>6.7610971495550246E-2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0.52345677327698636</v>
      </c>
      <c r="G281" s="16">
        <f>VLOOKUP($C281,'Growth rate'!$B$3:$T$93,7,FALSE)*VLOOKUP($E281,BY_COM_Demand_Drivers!$A$5:$I$100,8,FALSE)</f>
        <v>2.1662414501560184E-2</v>
      </c>
      <c r="H281" s="16">
        <f>VLOOKUP($C281,'Growth rate'!$B$3:$T$93,7,FALSE)*VLOOKUP($E281,BY_COM_Demand_Drivers!$A$5:$I$100,9,FALSE)</f>
        <v>6.8391337212068581E-2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0.5302617113295871</v>
      </c>
      <c r="G282" s="16">
        <f>VLOOKUP($C282,'Growth rate'!$B$3:$T$93,7,FALSE)*VLOOKUP($E282,BY_COM_Demand_Drivers!$A$5:$I$100,8,FALSE)</f>
        <v>2.194402589008046E-2</v>
      </c>
      <c r="H282" s="16">
        <f>VLOOKUP($C282,'Growth rate'!$B$3:$T$93,7,FALSE)*VLOOKUP($E282,BY_COM_Demand_Drivers!$A$5:$I$100,9,FALSE)</f>
        <v>6.9280424595825466E-2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0.53715511357687173</v>
      </c>
      <c r="G283" s="16">
        <f>VLOOKUP($C283,'Growth rate'!$B$3:$T$93,7,FALSE)*VLOOKUP($E283,BY_COM_Demand_Drivers!$A$5:$I$100,8,FALSE)</f>
        <v>2.2229298226651508E-2</v>
      </c>
      <c r="H283" s="16">
        <f>VLOOKUP($C283,'Growth rate'!$B$3:$T$93,7,FALSE)*VLOOKUP($E283,BY_COM_Demand_Drivers!$A$5:$I$100,9,FALSE)</f>
        <v>7.018107011557119E-2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0.54413813005337097</v>
      </c>
      <c r="G284" s="16">
        <f>VLOOKUP($C284,'Growth rate'!$B$3:$T$93,7,FALSE)*VLOOKUP($E284,BY_COM_Demand_Drivers!$A$5:$I$100,8,FALSE)</f>
        <v>2.2518279103597973E-2</v>
      </c>
      <c r="H284" s="16">
        <f>VLOOKUP($C284,'Growth rate'!$B$3:$T$93,7,FALSE)*VLOOKUP($E284,BY_COM_Demand_Drivers!$A$5:$I$100,9,FALSE)</f>
        <v>7.1093424027073596E-2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0.55121192574406475</v>
      </c>
      <c r="G285" s="16">
        <f>VLOOKUP($C285,'Growth rate'!$B$3:$T$93,7,FALSE)*VLOOKUP($E285,BY_COM_Demand_Drivers!$A$5:$I$100,8,FALSE)</f>
        <v>2.2811016731944744E-2</v>
      </c>
      <c r="H285" s="16">
        <f>VLOOKUP($C285,'Growth rate'!$B$3:$T$93,7,FALSE)*VLOOKUP($E285,BY_COM_Demand_Drivers!$A$5:$I$100,9,FALSE)</f>
        <v>7.2017638539425555E-2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0.55837768077873762</v>
      </c>
      <c r="G286" s="16">
        <f>VLOOKUP($C286,'Growth rate'!$B$3:$T$93,7,FALSE)*VLOOKUP($E286,BY_COM_Demand_Drivers!$A$5:$I$100,8,FALSE)</f>
        <v>2.3107559949460024E-2</v>
      </c>
      <c r="H286" s="16">
        <f>VLOOKUP($C286,'Growth rate'!$B$3:$T$93,7,FALSE)*VLOOKUP($E286,BY_COM_Demand_Drivers!$A$5:$I$100,9,FALSE)</f>
        <v>7.2953867840438086E-2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0.56563659062886118</v>
      </c>
      <c r="G287" s="16">
        <f>VLOOKUP($C287,'Growth rate'!$B$3:$T$93,7,FALSE)*VLOOKUP($E287,BY_COM_Demand_Drivers!$A$5:$I$100,8,FALSE)</f>
        <v>2.3407958228803004E-2</v>
      </c>
      <c r="H287" s="16">
        <f>VLOOKUP($C287,'Growth rate'!$B$3:$T$93,7,FALSE)*VLOOKUP($E287,BY_COM_Demand_Drivers!$A$5:$I$100,9,FALSE)</f>
        <v>7.3902268122363779E-2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0.5729898663070363</v>
      </c>
      <c r="G288" s="16">
        <f>VLOOKUP($C288,'Growth rate'!$B$3:$T$93,7,FALSE)*VLOOKUP($E288,BY_COM_Demand_Drivers!$A$5:$I$100,8,FALSE)</f>
        <v>2.3712261685777444E-2</v>
      </c>
      <c r="H288" s="16">
        <f>VLOOKUP($C288,'Growth rate'!$B$3:$T$93,7,FALSE)*VLOOKUP($E288,BY_COM_Demand_Drivers!$A$5:$I$100,9,FALSE)</f>
        <v>7.4862997607954507E-2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0.58043873456902773</v>
      </c>
      <c r="G289" s="16">
        <f>VLOOKUP($C289,'Growth rate'!$B$3:$T$93,7,FALSE)*VLOOKUP($E289,BY_COM_Demand_Drivers!$A$5:$I$100,8,FALSE)</f>
        <v>2.4020521087692547E-2</v>
      </c>
      <c r="H289" s="16">
        <f>VLOOKUP($C289,'Growth rate'!$B$3:$T$93,7,FALSE)*VLOOKUP($E289,BY_COM_Demand_Drivers!$A$5:$I$100,9,FALSE)</f>
        <v>7.5836216576857907E-2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0.58798443811842505</v>
      </c>
      <c r="G290" s="16">
        <f>VLOOKUP($C290,'Growth rate'!$B$3:$T$93,7,FALSE)*VLOOKUP($E290,BY_COM_Demand_Drivers!$A$5:$I$100,8,FALSE)</f>
        <v>2.4332787861832548E-2</v>
      </c>
      <c r="H290" s="16">
        <f>VLOOKUP($C290,'Growth rate'!$B$3:$T$93,7,FALSE)*VLOOKUP($E290,BY_COM_Demand_Drivers!$A$5:$I$100,9,FALSE)</f>
        <v>7.6822087392357047E-2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0.59562823581396451</v>
      </c>
      <c r="G291" s="16">
        <f>VLOOKUP($C291,'Growth rate'!$B$3:$T$93,7,FALSE)*VLOOKUP($E291,BY_COM_Demand_Drivers!$A$5:$I$100,8,FALSE)</f>
        <v>2.464911410403637E-2</v>
      </c>
      <c r="H291" s="16">
        <f>VLOOKUP($C291,'Growth rate'!$B$3:$T$93,7,FALSE)*VLOOKUP($E291,BY_COM_Demand_Drivers!$A$5:$I$100,9,FALSE)</f>
        <v>7.782077452845769E-2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0.60337140287954605</v>
      </c>
      <c r="G292" s="16">
        <f>VLOOKUP($C292,'Growth rate'!$B$3:$T$93,7,FALSE)*VLOOKUP($E292,BY_COM_Demand_Drivers!$A$5:$I$100,8,FALSE)</f>
        <v>2.4969552587388841E-2</v>
      </c>
      <c r="H292" s="16">
        <f>VLOOKUP($C292,'Growth rate'!$B$3:$T$93,7,FALSE)*VLOOKUP($E292,BY_COM_Demand_Drivers!$A$5:$I$100,9,FALSE)</f>
        <v>7.8832444597327633E-2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0.61121523111698006</v>
      </c>
      <c r="G293" s="16">
        <f>VLOOKUP($C293,'Growth rate'!$B$3:$T$93,7,FALSE)*VLOOKUP($E293,BY_COM_Demand_Drivers!$A$5:$I$100,8,FALSE)</f>
        <v>2.5294156771024891E-2</v>
      </c>
      <c r="H293" s="16">
        <f>VLOOKUP($C293,'Growth rate'!$B$3:$T$93,7,FALSE)*VLOOKUP($E293,BY_COM_Demand_Drivers!$A$5:$I$100,9,FALSE)</f>
        <v>7.9857266377092881E-2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0.61916102912150084</v>
      </c>
      <c r="G294" s="16">
        <f>VLOOKUP($C294,'Growth rate'!$B$3:$T$93,7,FALSE)*VLOOKUP($E294,BY_COM_Demand_Drivers!$A$5:$I$100,8,FALSE)</f>
        <v>2.5622980809048217E-2</v>
      </c>
      <c r="H294" s="16">
        <f>VLOOKUP($C294,'Growth rate'!$B$3:$T$93,7,FALSE)*VLOOKUP($E294,BY_COM_Demand_Drivers!$A$5:$I$100,9,FALSE)</f>
        <v>8.0895410839995088E-2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0.62721012250008013</v>
      </c>
      <c r="G295" s="16">
        <f>VLOOKUP($C295,'Growth rate'!$B$3:$T$93,7,FALSE)*VLOOKUP($E295,BY_COM_Demand_Drivers!$A$5:$I$100,8,FALSE)</f>
        <v>2.5956079559565835E-2</v>
      </c>
      <c r="H295" s="16">
        <f>VLOOKUP($C295,'Growth rate'!$B$3:$T$93,7,FALSE)*VLOOKUP($E295,BY_COM_Demand_Drivers!$A$5:$I$100,9,FALSE)</f>
        <v>8.1947051180914998E-2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0.63536385409258112</v>
      </c>
      <c r="G296" s="16">
        <f>VLOOKUP($C296,'Growth rate'!$B$3:$T$93,7,FALSE)*VLOOKUP($E296,BY_COM_Demand_Drivers!$A$5:$I$100,8,FALSE)</f>
        <v>2.6293508593840192E-2</v>
      </c>
      <c r="H296" s="16">
        <f>VLOOKUP($C296,'Growth rate'!$B$3:$T$93,7,FALSE)*VLOOKUP($E296,BY_COM_Demand_Drivers!$A$5:$I$100,9,FALSE)</f>
        <v>8.3012362846266896E-2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0.64362358419578458</v>
      </c>
      <c r="G297" s="16">
        <f>VLOOKUP($C297,'Growth rate'!$B$3:$T$93,7,FALSE)*VLOOKUP($E297,BY_COM_Demand_Drivers!$A$5:$I$100,8,FALSE)</f>
        <v>2.6635324205560109E-2</v>
      </c>
      <c r="H297" s="16">
        <f>VLOOKUP($C297,'Growth rate'!$B$3:$T$93,7,FALSE)*VLOOKUP($E297,BY_COM_Demand_Drivers!$A$5:$I$100,9,FALSE)</f>
        <v>8.409152356326835E-2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0.65199069079032967</v>
      </c>
      <c r="G298" s="16">
        <f>VLOOKUP($C298,'Growth rate'!$B$3:$T$93,7,FALSE)*VLOOKUP($E298,BY_COM_Demand_Drivers!$A$5:$I$100,8,FALSE)</f>
        <v>2.6981583420232387E-2</v>
      </c>
      <c r="H298" s="16">
        <f>VLOOKUP($C298,'Growth rate'!$B$3:$T$93,7,FALSE)*VLOOKUP($E298,BY_COM_Demand_Drivers!$A$5:$I$100,9,FALSE)</f>
        <v>8.5184713369590825E-2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0.66046656977060403</v>
      </c>
      <c r="G299" s="16">
        <f>VLOOKUP($C299,'Growth rate'!$B$3:$T$93,7,FALSE)*VLOOKUP($E299,BY_COM_Demand_Drivers!$A$5:$I$100,8,FALSE)</f>
        <v>2.7332344004695409E-2</v>
      </c>
      <c r="H299" s="16">
        <f>VLOOKUP($C299,'Growth rate'!$B$3:$T$93,7,FALSE)*VLOOKUP($E299,BY_COM_Demand_Drivers!$A$5:$I$100,9,FALSE)</f>
        <v>8.6292114643395507E-2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0.6690526351776217</v>
      </c>
      <c r="G300" s="16">
        <f>VLOOKUP($C300,'Growth rate'!$B$3:$T$93,7,FALSE)*VLOOKUP($E300,BY_COM_Demand_Drivers!$A$5:$I$100,8,FALSE)</f>
        <v>2.7687664476756444E-2</v>
      </c>
      <c r="H300" s="16">
        <f>VLOOKUP($C300,'Growth rate'!$B$3:$T$93,7,FALSE)*VLOOKUP($E300,BY_COM_Demand_Drivers!$A$5:$I$100,9,FALSE)</f>
        <v>8.7413912133759639E-2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0.67775031943493069</v>
      </c>
      <c r="G301" s="16">
        <f>VLOOKUP($C301,'Growth rate'!$B$3:$T$93,7,FALSE)*VLOOKUP($E301,BY_COM_Demand_Drivers!$A$5:$I$100,8,FALSE)</f>
        <v>2.8047604114954272E-2</v>
      </c>
      <c r="H301" s="16">
        <f>VLOOKUP($C301,'Growth rate'!$B$3:$T$93,7,FALSE)*VLOOKUP($E301,BY_COM_Demand_Drivers!$A$5:$I$100,9,FALSE)</f>
        <v>8.8550292991498483E-2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0.68656107358758467</v>
      </c>
      <c r="G302" s="16">
        <f>VLOOKUP($C302,'Growth rate'!$B$3:$T$93,7,FALSE)*VLOOKUP($E302,BY_COM_Demand_Drivers!$A$5:$I$100,8,FALSE)</f>
        <v>2.8412222968448673E-2</v>
      </c>
      <c r="H302" s="16">
        <f>VLOOKUP($C302,'Growth rate'!$B$3:$T$93,7,FALSE)*VLOOKUP($E302,BY_COM_Demand_Drivers!$A$5:$I$100,9,FALSE)</f>
        <v>8.9701446800387954E-2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0.69548636754422333</v>
      </c>
      <c r="G303" s="16">
        <f>VLOOKUP($C303,'Growth rate'!$B$3:$T$93,7,FALSE)*VLOOKUP($E303,BY_COM_Demand_Drivers!$A$5:$I$100,8,FALSE)</f>
        <v>2.8781581867038507E-2</v>
      </c>
      <c r="H303" s="16">
        <f>VLOOKUP($C303,'Growth rate'!$B$3:$T$93,7,FALSE)*VLOOKUP($E303,BY_COM_Demand_Drivers!$A$5:$I$100,9,FALSE)</f>
        <v>9.0867565608793013E-2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0.70452769032229801</v>
      </c>
      <c r="G304" s="16">
        <f>VLOOKUP($C304,'Growth rate'!$B$3:$T$93,7,FALSE)*VLOOKUP($E304,BY_COM_Demand_Drivers!$A$5:$I$100,8,FALSE)</f>
        <v>2.915574243131E-2</v>
      </c>
      <c r="H304" s="16">
        <f>VLOOKUP($C304,'Growth rate'!$B$3:$T$93,7,FALSE)*VLOOKUP($E304,BY_COM_Demand_Drivers!$A$5:$I$100,9,FALSE)</f>
        <v>9.2048843961707288E-2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0.71368655029648786</v>
      </c>
      <c r="G305" s="16">
        <f>VLOOKUP($C305,'Growth rate'!$B$3:$T$93,7,FALSE)*VLOOKUP($E305,BY_COM_Demand_Drivers!$A$5:$I$100,8,FALSE)</f>
        <v>2.9534767082917027E-2</v>
      </c>
      <c r="H305" s="16">
        <f>VLOOKUP($C305,'Growth rate'!$B$3:$T$93,7,FALSE)*VLOOKUP($E305,BY_COM_Demand_Drivers!$A$5:$I$100,9,FALSE)</f>
        <v>9.3245478933209475E-2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0.72296447545034215</v>
      </c>
      <c r="G306" s="16">
        <f>VLOOKUP($C306,'Growth rate'!$B$3:$T$93,7,FALSE)*VLOOKUP($E306,BY_COM_Demand_Drivers!$A$5:$I$100,8,FALSE)</f>
        <v>2.9918719054994949E-2</v>
      </c>
      <c r="H306" s="16">
        <f>VLOOKUP($C306,'Growth rate'!$B$3:$T$93,7,FALSE)*VLOOKUP($E306,BY_COM_Demand_Drivers!$A$5:$I$100,9,FALSE)</f>
        <v>9.44576701593412E-2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0.73236301363119649</v>
      </c>
      <c r="G307" s="16">
        <f>VLOOKUP($C307,'Growth rate'!$B$3:$T$93,7,FALSE)*VLOOKUP($E307,BY_COM_Demand_Drivers!$A$5:$I$100,8,FALSE)</f>
        <v>3.0307662402709875E-2</v>
      </c>
      <c r="H307" s="16">
        <f>VLOOKUP($C307,'Growth rate'!$B$3:$T$93,7,FALSE)*VLOOKUP($E307,BY_COM_Demand_Drivers!$A$5:$I$100,9,FALSE)</f>
        <v>9.5685619871412608E-2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0.74188373280840192</v>
      </c>
      <c r="G308" s="16">
        <f>VLOOKUP($C308,'Growth rate'!$B$3:$T$93,7,FALSE)*VLOOKUP($E308,BY_COM_Demand_Drivers!$A$5:$I$100,8,FALSE)</f>
        <v>3.07016620139451E-2</v>
      </c>
      <c r="H308" s="16">
        <f>VLOOKUP($C308,'Growth rate'!$B$3:$T$93,7,FALSE)*VLOOKUP($E308,BY_COM_Demand_Drivers!$A$5:$I$100,9,FALSE)</f>
        <v>9.6929532929740964E-2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0.75152822133491115</v>
      </c>
      <c r="G309" s="16">
        <f>VLOOKUP($C309,'Growth rate'!$B$3:$T$93,7,FALSE)*VLOOKUP($E309,BY_COM_Demand_Drivers!$A$5:$I$100,8,FALSE)</f>
        <v>3.1100783620126388E-2</v>
      </c>
      <c r="H309" s="16">
        <f>VLOOKUP($C309,'Growth rate'!$B$3:$T$93,7,FALSE)*VLOOKUP($E309,BY_COM_Demand_Drivers!$A$5:$I$100,9,FALSE)</f>
        <v>9.8189616857827608E-2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0.76129808821226486</v>
      </c>
      <c r="G310" s="16">
        <f>VLOOKUP($C310,'Growth rate'!$B$3:$T$93,7,FALSE)*VLOOKUP($E310,BY_COM_Demand_Drivers!$A$5:$I$100,8,FALSE)</f>
        <v>3.1505093807188023E-2</v>
      </c>
      <c r="H310" s="16">
        <f>VLOOKUP($C310,'Growth rate'!$B$3:$T$93,7,FALSE)*VLOOKUP($E310,BY_COM_Demand_Drivers!$A$5:$I$100,9,FALSE)</f>
        <v>9.9466081876979334E-2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0.77119496335902427</v>
      </c>
      <c r="G311" s="16">
        <f>VLOOKUP($C311,'Growth rate'!$B$3:$T$93,7,FALSE)*VLOOKUP($E311,BY_COM_Demand_Drivers!$A$5:$I$100,8,FALSE)</f>
        <v>3.1914660026681467E-2</v>
      </c>
      <c r="H311" s="16">
        <f>VLOOKUP($C311,'Growth rate'!$B$3:$T$93,7,FALSE)*VLOOKUP($E311,BY_COM_Demand_Drivers!$A$5:$I$100,9,FALSE)</f>
        <v>0.10075914094138005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0.78122049788269143</v>
      </c>
      <c r="G312" s="16">
        <f>VLOOKUP($C312,'Growth rate'!$B$3:$T$93,7,FALSE)*VLOOKUP($E312,BY_COM_Demand_Drivers!$A$5:$I$100,8,FALSE)</f>
        <v>3.2329550607028322E-2</v>
      </c>
      <c r="H312" s="16">
        <f>VLOOKUP($C312,'Growth rate'!$B$3:$T$93,7,FALSE)*VLOOKUP($E312,BY_COM_Demand_Drivers!$A$5:$I$100,9,FALSE)</f>
        <v>0.10206900977361799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0.79137636435516645</v>
      </c>
      <c r="G313" s="16">
        <f>VLOOKUP($C313,'Growth rate'!$B$3:$T$93,7,FALSE)*VLOOKUP($E313,BY_COM_Demand_Drivers!$A$5:$I$100,8,FALSE)</f>
        <v>3.2749834764919689E-2</v>
      </c>
      <c r="H313" s="16">
        <f>VLOOKUP($C313,'Growth rate'!$B$3:$T$93,7,FALSE)*VLOOKUP($E313,BY_COM_Demand_Drivers!$A$5:$I$100,9,FALSE)</f>
        <v>0.10339590690067502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0.80166425709178357</v>
      </c>
      <c r="G314" s="16">
        <f>VLOOKUP($C314,'Growth rate'!$B$3:$T$93,7,FALSE)*VLOOKUP($E314,BY_COM_Demand_Drivers!$A$5:$I$100,8,FALSE)</f>
        <v>3.3175582616863646E-2</v>
      </c>
      <c r="H314" s="16">
        <f>VLOOKUP($C314,'Growth rate'!$B$3:$T$93,7,FALSE)*VLOOKUP($E314,BY_COM_Demand_Drivers!$A$5:$I$100,9,FALSE)</f>
        <v>0.10474005369038379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0.81208589243397666</v>
      </c>
      <c r="G315" s="16">
        <f>VLOOKUP($C315,'Growth rate'!$B$3:$T$93,7,FALSE)*VLOOKUP($E315,BY_COM_Demand_Drivers!$A$5:$I$100,8,FALSE)</f>
        <v>3.3606865190882865E-2</v>
      </c>
      <c r="H315" s="16">
        <f>VLOOKUP($C315,'Growth rate'!$B$3:$T$93,7,FALSE)*VLOOKUP($E315,BY_COM_Demand_Drivers!$A$5:$I$100,9,FALSE)</f>
        <v>0.10610167438835877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0.82264300903561827</v>
      </c>
      <c r="G316" s="16">
        <f>VLOOKUP($C316,'Growth rate'!$B$3:$T$93,7,FALSE)*VLOOKUP($E316,BY_COM_Demand_Drivers!$A$5:$I$100,8,FALSE)</f>
        <v>3.404375443836434E-2</v>
      </c>
      <c r="H316" s="16">
        <f>VLOOKUP($C316,'Growth rate'!$B$3:$T$93,7,FALSE)*VLOOKUP($E316,BY_COM_Demand_Drivers!$A$5:$I$100,9,FALSE)</f>
        <v>0.10748099615540742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0.83333736815308113</v>
      </c>
      <c r="G317" s="16">
        <f>VLOOKUP($C317,'Growth rate'!$B$3:$T$93,7,FALSE)*VLOOKUP($E317,BY_COM_Demand_Drivers!$A$5:$I$100,8,FALSE)</f>
        <v>3.4486323246063072E-2</v>
      </c>
      <c r="H317" s="16">
        <f>VLOOKUP($C317,'Growth rate'!$B$3:$T$93,7,FALSE)*VLOOKUP($E317,BY_COM_Demand_Drivers!$A$5:$I$100,9,FALSE)</f>
        <v>0.1088782491054277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0.84417075393907104</v>
      </c>
      <c r="G318" s="16">
        <f>VLOOKUP($C318,'Growth rate'!$B$3:$T$93,7,FALSE)*VLOOKUP($E318,BY_COM_Demand_Drivers!$A$5:$I$100,8,FALSE)</f>
        <v>3.4934645448261886E-2</v>
      </c>
      <c r="H318" s="16">
        <f>VLOOKUP($C318,'Growth rate'!$B$3:$T$93,7,FALSE)*VLOOKUP($E318,BY_COM_Demand_Drivers!$A$5:$I$100,9,FALSE)</f>
        <v>0.11029366634379824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0.85514497374027909</v>
      </c>
      <c r="G319" s="16">
        <f>VLOOKUP($C319,'Growth rate'!$B$3:$T$93,7,FALSE)*VLOOKUP($E319,BY_COM_Demand_Drivers!$A$5:$I$100,8,FALSE)</f>
        <v>3.5388795839089292E-2</v>
      </c>
      <c r="H319" s="16">
        <f>VLOOKUP($C319,'Growth rate'!$B$3:$T$93,7,FALSE)*VLOOKUP($E319,BY_COM_Demand_Drivers!$A$5:$I$100,9,FALSE)</f>
        <v>0.11172748400626763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0.86626185839890257</v>
      </c>
      <c r="G320" s="16">
        <f>VLOOKUP($C320,'Growth rate'!$B$3:$T$93,7,FALSE)*VLOOKUP($E320,BY_COM_Demand_Drivers!$A$5:$I$100,8,FALSE)</f>
        <v>3.5848850184997449E-2</v>
      </c>
      <c r="H320" s="16">
        <f>VLOOKUP($C320,'Growth rate'!$B$3:$T$93,7,FALSE)*VLOOKUP($E320,BY_COM_Demand_Drivers!$A$5:$I$100,9,FALSE)</f>
        <v>0.11317994129834909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0.8775232625580881</v>
      </c>
      <c r="G321" s="16">
        <f>VLOOKUP($C321,'Growth rate'!$B$3:$T$93,7,FALSE)*VLOOKUP($E321,BY_COM_Demand_Drivers!$A$5:$I$100,8,FALSE)</f>
        <v>3.6314885237402408E-2</v>
      </c>
      <c r="H321" s="16">
        <f>VLOOKUP($C321,'Growth rate'!$B$3:$T$93,7,FALSE)*VLOOKUP($E321,BY_COM_Demand_Drivers!$A$5:$I$100,9,FALSE)</f>
        <v>0.11465128053522761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0.88893106497134322</v>
      </c>
      <c r="G322" s="16">
        <f>VLOOKUP($C322,'Growth rate'!$B$3:$T$93,7,FALSE)*VLOOKUP($E322,BY_COM_Demand_Drivers!$A$5:$I$100,8,FALSE)</f>
        <v>3.6786978745488634E-2</v>
      </c>
      <c r="H322" s="16">
        <f>VLOOKUP($C322,'Growth rate'!$B$3:$T$93,7,FALSE)*VLOOKUP($E322,BY_COM_Demand_Drivers!$A$5:$I$100,9,FALSE)</f>
        <v>0.11614174718218555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0.90048716881597046</v>
      </c>
      <c r="G323" s="16">
        <f>VLOOKUP($C323,'Growth rate'!$B$3:$T$93,7,FALSE)*VLOOKUP($E323,BY_COM_Demand_Drivers!$A$5:$I$100,8,FALSE)</f>
        <v>3.726520946917998E-2</v>
      </c>
      <c r="H323" s="16">
        <f>VLOOKUP($C323,'Growth rate'!$B$3:$T$93,7,FALSE)*VLOOKUP($E323,BY_COM_Demand_Drivers!$A$5:$I$100,9,FALSE)</f>
        <v>0.11765158989555395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0.91219350201057814</v>
      </c>
      <c r="G324" s="16">
        <f>VLOOKUP($C324,'Growth rate'!$B$3:$T$93,7,FALSE)*VLOOKUP($E324,BY_COM_Demand_Drivers!$A$5:$I$100,8,FALSE)</f>
        <v>3.7749657192279323E-2</v>
      </c>
      <c r="H324" s="16">
        <f>VLOOKUP($C324,'Growth rate'!$B$3:$T$93,7,FALSE)*VLOOKUP($E324,BY_COM_Demand_Drivers!$A$5:$I$100,9,FALSE)</f>
        <v>0.11918106056419615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0.92405201753671551</v>
      </c>
      <c r="G325" s="16">
        <f>VLOOKUP($C325,'Growth rate'!$B$3:$T$93,7,FALSE)*VLOOKUP($E325,BY_COM_Demand_Drivers!$A$5:$I$100,8,FALSE)</f>
        <v>3.8240402735778944E-2</v>
      </c>
      <c r="H325" s="16">
        <f>VLOOKUP($C325,'Growth rate'!$B$3:$T$93,7,FALSE)*VLOOKUP($E325,BY_COM_Demand_Drivers!$A$5:$I$100,9,FALSE)</f>
        <v>0.12073041435153069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0.93606469376469259</v>
      </c>
      <c r="G326" s="16">
        <f>VLOOKUP($C326,'Growth rate'!$B$3:$T$93,7,FALSE)*VLOOKUP($E326,BY_COM_Demand_Drivers!$A$5:$I$100,8,FALSE)</f>
        <v>3.8737527971344062E-2</v>
      </c>
      <c r="H326" s="16">
        <f>VLOOKUP($C326,'Growth rate'!$B$3:$T$93,7,FALSE)*VLOOKUP($E326,BY_COM_Demand_Drivers!$A$5:$I$100,9,FALSE)</f>
        <v>0.12229990973810055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0.94823353478363348</v>
      </c>
      <c r="G327" s="16">
        <f>VLOOKUP($C327,'Growth rate'!$B$3:$T$93,7,FALSE)*VLOOKUP($E327,BY_COM_Demand_Drivers!$A$5:$I$100,8,FALSE)</f>
        <v>3.9241115834971529E-2</v>
      </c>
      <c r="H327" s="16">
        <f>VLOOKUP($C327,'Growth rate'!$B$3:$T$93,7,FALSE)*VLOOKUP($E327,BY_COM_Demand_Drivers!$A$5:$I$100,9,FALSE)</f>
        <v>0.12388980856469584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0.96056057073582068</v>
      </c>
      <c r="G328" s="16">
        <f>VLOOKUP($C328,'Growth rate'!$B$3:$T$93,7,FALSE)*VLOOKUP($E328,BY_COM_Demand_Drivers!$A$5:$I$100,8,FALSE)</f>
        <v>3.9751250340826161E-2</v>
      </c>
      <c r="H328" s="16">
        <f>VLOOKUP($C328,'Growth rate'!$B$3:$T$93,7,FALSE)*VLOOKUP($E328,BY_COM_Demand_Drivers!$A$5:$I$100,9,FALSE)</f>
        <v>0.1255003760760369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0.97304785815538619</v>
      </c>
      <c r="G329" s="16">
        <f>VLOOKUP($C329,'Growth rate'!$B$3:$T$93,7,FALSE)*VLOOKUP($E329,BY_COM_Demand_Drivers!$A$5:$I$100,8,FALSE)</f>
        <v>4.0268016595256896E-2</v>
      </c>
      <c r="H329" s="16">
        <f>VLOOKUP($C329,'Growth rate'!$B$3:$T$93,7,FALSE)*VLOOKUP($E329,BY_COM_Demand_Drivers!$A$5:$I$100,9,FALSE)</f>
        <v>0.12713188096502534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0.98569748031140614</v>
      </c>
      <c r="G330" s="16">
        <f>VLOOKUP($C330,'Growth rate'!$B$3:$T$93,7,FALSE)*VLOOKUP($E330,BY_COM_Demand_Drivers!$A$5:$I$100,8,FALSE)</f>
        <v>4.0791500810995231E-2</v>
      </c>
      <c r="H330" s="16">
        <f>VLOOKUP($C330,'Growth rate'!$B$3:$T$93,7,FALSE)*VLOOKUP($E330,BY_COM_Demand_Drivers!$A$5:$I$100,9,FALSE)</f>
        <v>0.12878459541757067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0.99851154755545435</v>
      </c>
      <c r="G331" s="16">
        <f>VLOOKUP($C331,'Growth rate'!$B$3:$T$93,7,FALSE)*VLOOKUP($E331,BY_COM_Demand_Drivers!$A$5:$I$100,8,FALSE)</f>
        <v>4.1321790321538168E-2</v>
      </c>
      <c r="H331" s="16">
        <f>VLOOKUP($C331,'Growth rate'!$B$3:$T$93,7,FALSE)*VLOOKUP($E331,BY_COM_Demand_Drivers!$A$5:$I$100,9,FALSE)</f>
        <v>0.13045879515799907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4.0465</v>
      </c>
      <c r="G332" s="16">
        <f>VLOOKUP($C332,'Growth rate'!$B$3:$T$93,7,FALSE)*VLOOKUP($E332,BY_COM_Demand_Drivers!$A$5:$I$100,8,FALSE)</f>
        <v>5.3600000000000002E-2</v>
      </c>
      <c r="H332" s="16">
        <f>VLOOKUP($C332,'Growth rate'!$B$3:$T$93,7,FALSE)*VLOOKUP($E332,BY_COM_Demand_Drivers!$A$5:$I$100,9,FALSE)</f>
        <v>0.16950000000000001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4.1179423047939245</v>
      </c>
      <c r="G333" s="16">
        <f>VLOOKUP($C333,'Growth rate'!$B$3:$T$93,7,FALSE)*VLOOKUP($E333,BY_COM_Demand_Drivers!$A$5:$I$100,8,FALSE)</f>
        <v>5.454632584627564E-2</v>
      </c>
      <c r="H333" s="16">
        <f>VLOOKUP($C333,'Growth rate'!$B$3:$T$93,7,FALSE)*VLOOKUP($E333,BY_COM_Demand_Drivers!$A$5:$I$100,9,FALSE)</f>
        <v>0.17249257893551717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4.1893846095878491</v>
      </c>
      <c r="G334" s="16">
        <f>VLOOKUP($C334,'Growth rate'!$B$3:$T$93,7,FALSE)*VLOOKUP($E334,BY_COM_Demand_Drivers!$A$5:$I$100,8,FALSE)</f>
        <v>5.5492651692551277E-2</v>
      </c>
      <c r="H334" s="16">
        <f>VLOOKUP($C334,'Growth rate'!$B$3:$T$93,7,FALSE)*VLOOKUP($E334,BY_COM_Demand_Drivers!$A$5:$I$100,9,FALSE)</f>
        <v>0.17548515787103436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4.2608269143817736</v>
      </c>
      <c r="G335" s="16">
        <f>VLOOKUP($C335,'Growth rate'!$B$3:$T$93,7,FALSE)*VLOOKUP($E335,BY_COM_Demand_Drivers!$A$5:$I$100,8,FALSE)</f>
        <v>5.6438977538826915E-2</v>
      </c>
      <c r="H335" s="16">
        <f>VLOOKUP($C335,'Growth rate'!$B$3:$T$93,7,FALSE)*VLOOKUP($E335,BY_COM_Demand_Drivers!$A$5:$I$100,9,FALSE)</f>
        <v>0.17847773680655152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4.3322692191756991</v>
      </c>
      <c r="G336" s="16">
        <f>VLOOKUP($C336,'Growth rate'!$B$3:$T$93,7,FALSE)*VLOOKUP($E336,BY_COM_Demand_Drivers!$A$5:$I$100,8,FALSE)</f>
        <v>5.7385303385102546E-2</v>
      </c>
      <c r="H336" s="16">
        <f>VLOOKUP($C336,'Growth rate'!$B$3:$T$93,7,FALSE)*VLOOKUP($E336,BY_COM_Demand_Drivers!$A$5:$I$100,9,FALSE)</f>
        <v>0.18147031574206871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4.4037115239696227</v>
      </c>
      <c r="G337" s="16">
        <f>VLOOKUP($C337,'Growth rate'!$B$3:$T$93,7,FALSE)*VLOOKUP($E337,BY_COM_Demand_Drivers!$A$5:$I$100,8,FALSE)</f>
        <v>5.8331629231378176E-2</v>
      </c>
      <c r="H337" s="16">
        <f>VLOOKUP($C337,'Growth rate'!$B$3:$T$93,7,FALSE)*VLOOKUP($E337,BY_COM_Demand_Drivers!$A$5:$I$100,9,FALSE)</f>
        <v>0.18446289467758584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4.4751538287635473</v>
      </c>
      <c r="G338" s="16">
        <f>VLOOKUP($C338,'Growth rate'!$B$3:$T$93,7,FALSE)*VLOOKUP($E338,BY_COM_Demand_Drivers!$A$5:$I$100,8,FALSE)</f>
        <v>5.9277955077653807E-2</v>
      </c>
      <c r="H338" s="16">
        <f>VLOOKUP($C338,'Growth rate'!$B$3:$T$93,7,FALSE)*VLOOKUP($E338,BY_COM_Demand_Drivers!$A$5:$I$100,9,FALSE)</f>
        <v>0.187455473613103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4.5465961335574718</v>
      </c>
      <c r="G339" s="16">
        <f>VLOOKUP($C339,'Growth rate'!$B$3:$T$93,7,FALSE)*VLOOKUP($E339,BY_COM_Demand_Drivers!$A$5:$I$100,8,FALSE)</f>
        <v>6.0224280923929445E-2</v>
      </c>
      <c r="H339" s="16">
        <f>VLOOKUP($C339,'Growth rate'!$B$3:$T$93,7,FALSE)*VLOOKUP($E339,BY_COM_Demand_Drivers!$A$5:$I$100,9,FALSE)</f>
        <v>0.19044805254862018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4.6180384383513964</v>
      </c>
      <c r="G340" s="16">
        <f>VLOOKUP($C340,'Growth rate'!$B$3:$T$93,7,FALSE)*VLOOKUP($E340,BY_COM_Demand_Drivers!$A$5:$I$100,8,FALSE)</f>
        <v>6.1170606770205083E-2</v>
      </c>
      <c r="H340" s="16">
        <f>VLOOKUP($C340,'Growth rate'!$B$3:$T$93,7,FALSE)*VLOOKUP($E340,BY_COM_Demand_Drivers!$A$5:$I$100,9,FALSE)</f>
        <v>0.19344063148413734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4.6894807431453209</v>
      </c>
      <c r="G341" s="16">
        <f>VLOOKUP($C341,'Growth rate'!$B$3:$T$93,7,FALSE)*VLOOKUP($E341,BY_COM_Demand_Drivers!$A$5:$I$100,8,FALSE)</f>
        <v>6.211693261648072E-2</v>
      </c>
      <c r="H341" s="16">
        <f>VLOOKUP($C341,'Growth rate'!$B$3:$T$93,7,FALSE)*VLOOKUP($E341,BY_COM_Demand_Drivers!$A$5:$I$100,9,FALSE)</f>
        <v>0.19643321041965453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4.7609230479392464</v>
      </c>
      <c r="G342" s="16">
        <f>VLOOKUP($C342,'Growth rate'!$B$3:$T$93,7,FALSE)*VLOOKUP($E342,BY_COM_Demand_Drivers!$A$5:$I$100,8,FALSE)</f>
        <v>6.3063258462756358E-2</v>
      </c>
      <c r="H342" s="16">
        <f>VLOOKUP($C342,'Growth rate'!$B$3:$T$93,7,FALSE)*VLOOKUP($E342,BY_COM_Demand_Drivers!$A$5:$I$100,9,FALSE)</f>
        <v>0.19942578935517169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4.8323653527331709</v>
      </c>
      <c r="G343" s="16">
        <f>VLOOKUP($C343,'Growth rate'!$B$3:$T$93,7,FALSE)*VLOOKUP($E343,BY_COM_Demand_Drivers!$A$5:$I$100,8,FALSE)</f>
        <v>6.4009584309031989E-2</v>
      </c>
      <c r="H343" s="16">
        <f>VLOOKUP($C343,'Growth rate'!$B$3:$T$93,7,FALSE)*VLOOKUP($E343,BY_COM_Demand_Drivers!$A$5:$I$100,9,FALSE)</f>
        <v>0.20241836829068888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4.9038076575270955</v>
      </c>
      <c r="G344" s="16">
        <f>VLOOKUP($C344,'Growth rate'!$B$3:$T$93,7,FALSE)*VLOOKUP($E344,BY_COM_Demand_Drivers!$A$5:$I$100,8,FALSE)</f>
        <v>6.4955910155307633E-2</v>
      </c>
      <c r="H344" s="16">
        <f>VLOOKUP($C344,'Growth rate'!$B$3:$T$93,7,FALSE)*VLOOKUP($E344,BY_COM_Demand_Drivers!$A$5:$I$100,9,FALSE)</f>
        <v>0.20541094722620604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4.97524996232102</v>
      </c>
      <c r="G345" s="16">
        <f>VLOOKUP($C345,'Growth rate'!$B$3:$T$93,7,FALSE)*VLOOKUP($E345,BY_COM_Demand_Drivers!$A$5:$I$100,8,FALSE)</f>
        <v>6.5902236001583264E-2</v>
      </c>
      <c r="H345" s="16">
        <f>VLOOKUP($C345,'Growth rate'!$B$3:$T$93,7,FALSE)*VLOOKUP($E345,BY_COM_Demand_Drivers!$A$5:$I$100,9,FALSE)</f>
        <v>0.20840352616172322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5.0466922671149446</v>
      </c>
      <c r="G346" s="16">
        <f>VLOOKUP($C346,'Growth rate'!$B$3:$T$93,7,FALSE)*VLOOKUP($E346,BY_COM_Demand_Drivers!$A$5:$I$100,8,FALSE)</f>
        <v>6.6848561847858909E-2</v>
      </c>
      <c r="H346" s="16">
        <f>VLOOKUP($C346,'Growth rate'!$B$3:$T$93,7,FALSE)*VLOOKUP($E346,BY_COM_Demand_Drivers!$A$5:$I$100,9,FALSE)</f>
        <v>0.21139610509724038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5.1181345719088691</v>
      </c>
      <c r="G347" s="16">
        <f>VLOOKUP($C347,'Growth rate'!$B$3:$T$93,7,FALSE)*VLOOKUP($E347,BY_COM_Demand_Drivers!$A$5:$I$100,8,FALSE)</f>
        <v>6.779488769413454E-2</v>
      </c>
      <c r="H347" s="16">
        <f>VLOOKUP($C347,'Growth rate'!$B$3:$T$93,7,FALSE)*VLOOKUP($E347,BY_COM_Demand_Drivers!$A$5:$I$100,9,FALSE)</f>
        <v>0.21438868403275754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5.1895768767027937</v>
      </c>
      <c r="G348" s="16">
        <f>VLOOKUP($C348,'Growth rate'!$B$3:$T$93,7,FALSE)*VLOOKUP($E348,BY_COM_Demand_Drivers!$A$5:$I$100,8,FALSE)</f>
        <v>6.874121354041017E-2</v>
      </c>
      <c r="H348" s="16">
        <f>VLOOKUP($C348,'Growth rate'!$B$3:$T$93,7,FALSE)*VLOOKUP($E348,BY_COM_Demand_Drivers!$A$5:$I$100,9,FALSE)</f>
        <v>0.2173812629682747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5.2610191814967191</v>
      </c>
      <c r="G349" s="16">
        <f>VLOOKUP($C349,'Growth rate'!$B$3:$T$93,7,FALSE)*VLOOKUP($E349,BY_COM_Demand_Drivers!$A$5:$I$100,8,FALSE)</f>
        <v>6.9687539386685815E-2</v>
      </c>
      <c r="H349" s="16">
        <f>VLOOKUP($C349,'Growth rate'!$B$3:$T$93,7,FALSE)*VLOOKUP($E349,BY_COM_Demand_Drivers!$A$5:$I$100,9,FALSE)</f>
        <v>0.22037384190379189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5.3324614862906428</v>
      </c>
      <c r="G350" s="16">
        <f>VLOOKUP($C350,'Growth rate'!$B$3:$T$93,7,FALSE)*VLOOKUP($E350,BY_COM_Demand_Drivers!$A$5:$I$100,8,FALSE)</f>
        <v>7.0633865232961432E-2</v>
      </c>
      <c r="H350" s="16">
        <f>VLOOKUP($C350,'Growth rate'!$B$3:$T$93,7,FALSE)*VLOOKUP($E350,BY_COM_Demand_Drivers!$A$5:$I$100,9,FALSE)</f>
        <v>0.22336642083930902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5.4039037910845673</v>
      </c>
      <c r="G351" s="16">
        <f>VLOOKUP($C351,'Growth rate'!$B$3:$T$93,7,FALSE)*VLOOKUP($E351,BY_COM_Demand_Drivers!$A$5:$I$100,8,FALSE)</f>
        <v>7.1580191079237077E-2</v>
      </c>
      <c r="H351" s="16">
        <f>VLOOKUP($C351,'Growth rate'!$B$3:$T$93,7,FALSE)*VLOOKUP($E351,BY_COM_Demand_Drivers!$A$5:$I$100,9,FALSE)</f>
        <v>0.22635899977482621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5.4753460958784919</v>
      </c>
      <c r="G352" s="16">
        <f>VLOOKUP($C352,'Growth rate'!$B$3:$T$93,7,FALSE)*VLOOKUP($E352,BY_COM_Demand_Drivers!$A$5:$I$100,8,FALSE)</f>
        <v>7.2526516925512707E-2</v>
      </c>
      <c r="H352" s="16">
        <f>VLOOKUP($C352,'Growth rate'!$B$3:$T$93,7,FALSE)*VLOOKUP($E352,BY_COM_Demand_Drivers!$A$5:$I$100,9,FALSE)</f>
        <v>0.22935157871034337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5.5467884006724164</v>
      </c>
      <c r="G353" s="16">
        <f>VLOOKUP($C353,'Growth rate'!$B$3:$T$93,7,FALSE)*VLOOKUP($E353,BY_COM_Demand_Drivers!$A$5:$I$100,8,FALSE)</f>
        <v>7.3472842771788352E-2</v>
      </c>
      <c r="H353" s="16">
        <f>VLOOKUP($C353,'Growth rate'!$B$3:$T$93,7,FALSE)*VLOOKUP($E353,BY_COM_Demand_Drivers!$A$5:$I$100,9,FALSE)</f>
        <v>0.23234415764586056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5.6182307054663418</v>
      </c>
      <c r="G354" s="16">
        <f>VLOOKUP($C354,'Growth rate'!$B$3:$T$93,7,FALSE)*VLOOKUP($E354,BY_COM_Demand_Drivers!$A$5:$I$100,8,FALSE)</f>
        <v>7.4419168618063983E-2</v>
      </c>
      <c r="H354" s="16">
        <f>VLOOKUP($C354,'Growth rate'!$B$3:$T$93,7,FALSE)*VLOOKUP($E354,BY_COM_Demand_Drivers!$A$5:$I$100,9,FALSE)</f>
        <v>0.23533673658137771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5.6896730102602664</v>
      </c>
      <c r="G355" s="16">
        <f>VLOOKUP($C355,'Growth rate'!$B$3:$T$93,7,FALSE)*VLOOKUP($E355,BY_COM_Demand_Drivers!$A$5:$I$100,8,FALSE)</f>
        <v>7.5365494464339627E-2</v>
      </c>
      <c r="H355" s="16">
        <f>VLOOKUP($C355,'Growth rate'!$B$3:$T$93,7,FALSE)*VLOOKUP($E355,BY_COM_Demand_Drivers!$A$5:$I$100,9,FALSE)</f>
        <v>0.2383293155168949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5.7611153150541909</v>
      </c>
      <c r="G356" s="16">
        <f>VLOOKUP($C356,'Growth rate'!$B$3:$T$93,7,FALSE)*VLOOKUP($E356,BY_COM_Demand_Drivers!$A$5:$I$100,8,FALSE)</f>
        <v>7.6311820310615258E-2</v>
      </c>
      <c r="H356" s="16">
        <f>VLOOKUP($C356,'Growth rate'!$B$3:$T$93,7,FALSE)*VLOOKUP($E356,BY_COM_Demand_Drivers!$A$5:$I$100,9,FALSE)</f>
        <v>0.24132189445241206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5.8325576198481155</v>
      </c>
      <c r="G357" s="16">
        <f>VLOOKUP($C357,'Growth rate'!$B$3:$T$93,7,FALSE)*VLOOKUP($E357,BY_COM_Demand_Drivers!$A$5:$I$100,8,FALSE)</f>
        <v>7.7258146156890889E-2</v>
      </c>
      <c r="H357" s="16">
        <f>VLOOKUP($C357,'Growth rate'!$B$3:$T$93,7,FALSE)*VLOOKUP($E357,BY_COM_Demand_Drivers!$A$5:$I$100,9,FALSE)</f>
        <v>0.24431447338792925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5.90399992464204</v>
      </c>
      <c r="G358" s="16">
        <f>VLOOKUP($C358,'Growth rate'!$B$3:$T$93,7,FALSE)*VLOOKUP($E358,BY_COM_Demand_Drivers!$A$5:$I$100,8,FALSE)</f>
        <v>7.8204472003166534E-2</v>
      </c>
      <c r="H358" s="16">
        <f>VLOOKUP($C358,'Growth rate'!$B$3:$T$93,7,FALSE)*VLOOKUP($E358,BY_COM_Demand_Drivers!$A$5:$I$100,9,FALSE)</f>
        <v>0.24730705232344641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5.9754422294359637</v>
      </c>
      <c r="G359" s="16">
        <f>VLOOKUP($C359,'Growth rate'!$B$3:$T$93,7,FALSE)*VLOOKUP($E359,BY_COM_Demand_Drivers!$A$5:$I$100,8,FALSE)</f>
        <v>7.915079784944215E-2</v>
      </c>
      <c r="H359" s="16">
        <f>VLOOKUP($C359,'Growth rate'!$B$3:$T$93,7,FALSE)*VLOOKUP($E359,BY_COM_Demand_Drivers!$A$5:$I$100,9,FALSE)</f>
        <v>0.25029963125896354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6.04688453422989</v>
      </c>
      <c r="G360" s="16">
        <f>VLOOKUP($C360,'Growth rate'!$B$3:$T$93,7,FALSE)*VLOOKUP($E360,BY_COM_Demand_Drivers!$A$5:$I$100,8,FALSE)</f>
        <v>8.0097123695717809E-2</v>
      </c>
      <c r="H360" s="16">
        <f>VLOOKUP($C360,'Growth rate'!$B$3:$T$93,7,FALSE)*VLOOKUP($E360,BY_COM_Demand_Drivers!$A$5:$I$100,9,FALSE)</f>
        <v>0.25329221019448073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6.1183268390238137</v>
      </c>
      <c r="G361" s="16">
        <f>VLOOKUP($C361,'Growth rate'!$B$3:$T$93,7,FALSE)*VLOOKUP($E361,BY_COM_Demand_Drivers!$A$5:$I$100,8,FALSE)</f>
        <v>8.1043449541993426E-2</v>
      </c>
      <c r="H361" s="16">
        <f>VLOOKUP($C361,'Growth rate'!$B$3:$T$93,7,FALSE)*VLOOKUP($E361,BY_COM_Demand_Drivers!$A$5:$I$100,9,FALSE)</f>
        <v>0.25628478912999791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6.1897691438177382</v>
      </c>
      <c r="G362" s="16">
        <f>VLOOKUP($C362,'Growth rate'!$B$3:$T$93,7,FALSE)*VLOOKUP($E362,BY_COM_Demand_Drivers!$A$5:$I$100,8,FALSE)</f>
        <v>8.1989775388269071E-2</v>
      </c>
      <c r="H362" s="16">
        <f>VLOOKUP($C362,'Growth rate'!$B$3:$T$93,7,FALSE)*VLOOKUP($E362,BY_COM_Demand_Drivers!$A$5:$I$100,9,FALSE)</f>
        <v>0.25927736806551505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6.2612114486116628</v>
      </c>
      <c r="G363" s="16">
        <f>VLOOKUP($C363,'Growth rate'!$B$3:$T$93,7,FALSE)*VLOOKUP($E363,BY_COM_Demand_Drivers!$A$5:$I$100,8,FALSE)</f>
        <v>8.2936101234544701E-2</v>
      </c>
      <c r="H363" s="16">
        <f>VLOOKUP($C363,'Growth rate'!$B$3:$T$93,7,FALSE)*VLOOKUP($E363,BY_COM_Demand_Drivers!$A$5:$I$100,9,FALSE)</f>
        <v>0.26226994700103223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6.3426071974436136</v>
      </c>
      <c r="G364" s="16">
        <f>VLOOKUP($C364,'Growth rate'!$B$3:$T$93,7,FALSE)*VLOOKUP($E364,BY_COM_Demand_Drivers!$A$5:$I$100,8,FALSE)</f>
        <v>8.4014270550593767E-2</v>
      </c>
      <c r="H364" s="16">
        <f>VLOOKUP($C364,'Growth rate'!$B$3:$T$93,7,FALSE)*VLOOKUP($E364,BY_COM_Demand_Drivers!$A$5:$I$100,9,FALSE)</f>
        <v>0.26567945631204559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6.42506109101038</v>
      </c>
      <c r="G365" s="16">
        <f>VLOOKUP($C365,'Growth rate'!$B$3:$T$93,7,FALSE)*VLOOKUP($E365,BY_COM_Demand_Drivers!$A$5:$I$100,8,FALSE)</f>
        <v>8.5106456067751482E-2</v>
      </c>
      <c r="H365" s="16">
        <f>VLOOKUP($C365,'Growth rate'!$B$3:$T$93,7,FALSE)*VLOOKUP($E365,BY_COM_Demand_Drivers!$A$5:$I$100,9,FALSE)</f>
        <v>0.26913328924410218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6.5085868851935134</v>
      </c>
      <c r="G366" s="16">
        <f>VLOOKUP($C366,'Growth rate'!$B$3:$T$93,7,FALSE)*VLOOKUP($E366,BY_COM_Demand_Drivers!$A$5:$I$100,8,FALSE)</f>
        <v>8.6212839996632235E-2</v>
      </c>
      <c r="H366" s="16">
        <f>VLOOKUP($C366,'Growth rate'!$B$3:$T$93,7,FALSE)*VLOOKUP($E366,BY_COM_Demand_Drivers!$A$5:$I$100,9,FALSE)</f>
        <v>0.27263202200427544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6.5931985147010295</v>
      </c>
      <c r="G367" s="16">
        <f>VLOOKUP($C367,'Growth rate'!$B$3:$T$93,7,FALSE)*VLOOKUP($E367,BY_COM_Demand_Drivers!$A$5:$I$100,8,FALSE)</f>
        <v>8.7333606916588452E-2</v>
      </c>
      <c r="H367" s="16">
        <f>VLOOKUP($C367,'Growth rate'!$B$3:$T$93,7,FALSE)*VLOOKUP($E367,BY_COM_Demand_Drivers!$A$5:$I$100,9,FALSE)</f>
        <v>0.27617623829033106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6.6789100953921423</v>
      </c>
      <c r="G368" s="16">
        <f>VLOOKUP($C368,'Growth rate'!$B$3:$T$93,7,FALSE)*VLOOKUP($E368,BY_COM_Demand_Drivers!$A$5:$I$100,8,FALSE)</f>
        <v>8.8468943806504094E-2</v>
      </c>
      <c r="H368" s="16">
        <f>VLOOKUP($C368,'Growth rate'!$B$3:$T$93,7,FALSE)*VLOOKUP($E368,BY_COM_Demand_Drivers!$A$5:$I$100,9,FALSE)</f>
        <v>0.27976652938810531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6.7657359266322397</v>
      </c>
      <c r="G369" s="16">
        <f>VLOOKUP($C369,'Growth rate'!$B$3:$T$93,7,FALSE)*VLOOKUP($E369,BY_COM_Demand_Drivers!$A$5:$I$100,8,FALSE)</f>
        <v>8.9619040075988643E-2</v>
      </c>
      <c r="H369" s="16">
        <f>VLOOKUP($C369,'Growth rate'!$B$3:$T$93,7,FALSE)*VLOOKUP($E369,BY_COM_Demand_Drivers!$A$5:$I$100,9,FALSE)</f>
        <v>0.28340349427015066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6.8536904936784584</v>
      </c>
      <c r="G370" s="16">
        <f>VLOOKUP($C370,'Growth rate'!$B$3:$T$93,7,FALSE)*VLOOKUP($E370,BY_COM_Demand_Drivers!$A$5:$I$100,8,FALSE)</f>
        <v>9.0784087596976495E-2</v>
      </c>
      <c r="H370" s="16">
        <f>VLOOKUP($C370,'Growth rate'!$B$3:$T$93,7,FALSE)*VLOOKUP($E370,BY_COM_Demand_Drivers!$A$5:$I$100,9,FALSE)</f>
        <v>0.28708773969566265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6.9427884700962776</v>
      </c>
      <c r="G371" s="16">
        <f>VLOOKUP($C371,'Growth rate'!$B$3:$T$93,7,FALSE)*VLOOKUP($E371,BY_COM_Demand_Drivers!$A$5:$I$100,8,FALSE)</f>
        <v>9.1964280735737189E-2</v>
      </c>
      <c r="H371" s="16">
        <f>VLOOKUP($C371,'Growth rate'!$B$3:$T$93,7,FALSE)*VLOOKUP($E371,BY_COM_Demand_Drivers!$A$5:$I$100,9,FALSE)</f>
        <v>0.29081988031170625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7.0330447202075295</v>
      </c>
      <c r="G372" s="16">
        <f>VLOOKUP($C372,'Growth rate'!$B$3:$T$93,7,FALSE)*VLOOKUP($E372,BY_COM_Demand_Drivers!$A$5:$I$100,8,FALSE)</f>
        <v>9.3159816385301769E-2</v>
      </c>
      <c r="H372" s="16">
        <f>VLOOKUP($C372,'Growth rate'!$B$3:$T$93,7,FALSE)*VLOOKUP($E372,BY_COM_Demand_Drivers!$A$5:$I$100,9,FALSE)</f>
        <v>0.29460053875575837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7.1244743015702259</v>
      </c>
      <c r="G373" s="16">
        <f>VLOOKUP($C373,'Growth rate'!$B$3:$T$93,7,FALSE)*VLOOKUP($E373,BY_COM_Demand_Drivers!$A$5:$I$100,8,FALSE)</f>
        <v>9.4370893998310668E-2</v>
      </c>
      <c r="H373" s="16">
        <f>VLOOKUP($C373,'Growth rate'!$B$3:$T$93,7,FALSE)*VLOOKUP($E373,BY_COM_Demand_Drivers!$A$5:$I$100,9,FALSE)</f>
        <v>0.29843034575958322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7.2170924674906383</v>
      </c>
      <c r="G374" s="16">
        <f>VLOOKUP($C374,'Growth rate'!$B$3:$T$93,7,FALSE)*VLOOKUP($E374,BY_COM_Demand_Drivers!$A$5:$I$100,8,FALSE)</f>
        <v>9.5597715620288709E-2</v>
      </c>
      <c r="H374" s="16">
        <f>VLOOKUP($C374,'Growth rate'!$B$3:$T$93,7,FALSE)*VLOOKUP($E374,BY_COM_Demand_Drivers!$A$5:$I$100,9,FALSE)</f>
        <v>0.30230994025445779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7.3109146695680165</v>
      </c>
      <c r="G375" s="16">
        <f>VLOOKUP($C375,'Growth rate'!$B$3:$T$93,7,FALSE)*VLOOKUP($E375,BY_COM_Demand_Drivers!$A$5:$I$100,8,FALSE)</f>
        <v>9.684048592335244E-2</v>
      </c>
      <c r="H375" s="16">
        <f>VLOOKUP($C375,'Growth rate'!$B$3:$T$93,7,FALSE)*VLOOKUP($E375,BY_COM_Demand_Drivers!$A$5:$I$100,9,FALSE)</f>
        <v>0.30623996947776566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7.4059565602724007</v>
      </c>
      <c r="G376" s="16">
        <f>VLOOKUP($C376,'Growth rate'!$B$3:$T$93,7,FALSE)*VLOOKUP($E376,BY_COM_Demand_Drivers!$A$5:$I$100,8,FALSE)</f>
        <v>9.8099412240356024E-2</v>
      </c>
      <c r="H376" s="16">
        <f>VLOOKUP($C376,'Growth rate'!$B$3:$T$93,7,FALSE)*VLOOKUP($E376,BY_COM_Demand_Drivers!$A$5:$I$100,9,FALSE)</f>
        <v>0.31022108908097662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7.5022339955559394</v>
      </c>
      <c r="G377" s="16">
        <f>VLOOKUP($C377,'Growth rate'!$B$3:$T$93,7,FALSE)*VLOOKUP($E377,BY_COM_Demand_Drivers!$A$5:$I$100,8,FALSE)</f>
        <v>9.9374704599480626E-2</v>
      </c>
      <c r="H377" s="16">
        <f>VLOOKUP($C377,'Growth rate'!$B$3:$T$93,7,FALSE)*VLOOKUP($E377,BY_COM_Demand_Drivers!$A$5:$I$100,9,FALSE)</f>
        <v>0.31425396323902927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7.5997630374981666</v>
      </c>
      <c r="G378" s="16">
        <f>VLOOKUP($C378,'Growth rate'!$B$3:$T$93,7,FALSE)*VLOOKUP($E378,BY_COM_Demand_Drivers!$A$5:$I$100,8,FALSE)</f>
        <v>0.10066657575927387</v>
      </c>
      <c r="H378" s="16">
        <f>VLOOKUP($C378,'Growth rate'!$B$3:$T$93,7,FALSE)*VLOOKUP($E378,BY_COM_Demand_Drivers!$A$5:$I$100,9,FALSE)</f>
        <v>0.31833926476113661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7.6985599569856413</v>
      </c>
      <c r="G379" s="16">
        <f>VLOOKUP($C379,'Growth rate'!$B$3:$T$93,7,FALSE)*VLOOKUP($E379,BY_COM_Demand_Drivers!$A$5:$I$100,8,FALSE)</f>
        <v>0.10197524124414442</v>
      </c>
      <c r="H379" s="16">
        <f>VLOOKUP($C379,'Growth rate'!$B$3:$T$93,7,FALSE)*VLOOKUP($E379,BY_COM_Demand_Drivers!$A$5:$I$100,9,FALSE)</f>
        <v>0.32247767520303133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7.7986412364264535</v>
      </c>
      <c r="G380" s="16">
        <f>VLOOKUP($C380,'Growth rate'!$B$3:$T$93,7,FALSE)*VLOOKUP($E380,BY_COM_Demand_Drivers!$A$5:$I$100,8,FALSE)</f>
        <v>0.10330091938031828</v>
      </c>
      <c r="H380" s="16">
        <f>VLOOKUP($C380,'Growth rate'!$B$3:$T$93,7,FALSE)*VLOOKUP($E380,BY_COM_Demand_Drivers!$A$5:$I$100,9,FALSE)</f>
        <v>0.32666988498067068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7.9000235724999976</v>
      </c>
      <c r="G381" s="16">
        <f>VLOOKUP($C381,'Growth rate'!$B$3:$T$93,7,FALSE)*VLOOKUP($E381,BY_COM_Demand_Drivers!$A$5:$I$100,8,FALSE)</f>
        <v>0.10464383133226242</v>
      </c>
      <c r="H381" s="16">
        <f>VLOOKUP($C381,'Growth rate'!$B$3:$T$93,7,FALSE)*VLOOKUP($E381,BY_COM_Demand_Drivers!$A$5:$I$100,9,FALSE)</f>
        <v>0.33091659348541941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8.0027238789424953</v>
      </c>
      <c r="G382" s="16">
        <f>VLOOKUP($C382,'Growth rate'!$B$3:$T$93,7,FALSE)*VLOOKUP($E382,BY_COM_Demand_Drivers!$A$5:$I$100,8,FALSE)</f>
        <v>0.10600420113958181</v>
      </c>
      <c r="H382" s="16">
        <f>VLOOKUP($C382,'Growth rate'!$B$3:$T$93,7,FALSE)*VLOOKUP($E382,BY_COM_Demand_Drivers!$A$5:$I$100,9,FALSE)</f>
        <v>0.33521850920072982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8.1067592893687461</v>
      </c>
      <c r="G383" s="16">
        <f>VLOOKUP($C383,'Growth rate'!$B$3:$T$93,7,FALSE)*VLOOKUP($E383,BY_COM_Demand_Drivers!$A$5:$I$100,8,FALSE)</f>
        <v>0.10738225575439636</v>
      </c>
      <c r="H383" s="16">
        <f>VLOOKUP($C383,'Growth rate'!$B$3:$T$93,7,FALSE)*VLOOKUP($E383,BY_COM_Demand_Drivers!$A$5:$I$100,9,FALSE)</f>
        <v>0.33957634982033924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8.2121471601305398</v>
      </c>
      <c r="G384" s="16">
        <f>VLOOKUP($C384,'Growth rate'!$B$3:$T$93,7,FALSE)*VLOOKUP($E384,BY_COM_Demand_Drivers!$A$5:$I$100,8,FALSE)</f>
        <v>0.1087782250792035</v>
      </c>
      <c r="H384" s="16">
        <f>VLOOKUP($C384,'Growth rate'!$B$3:$T$93,7,FALSE)*VLOOKUP($E384,BY_COM_Demand_Drivers!$A$5:$I$100,9,FALSE)</f>
        <v>0.34399084236800359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8.3189050732122372</v>
      </c>
      <c r="G385" s="16">
        <f>VLOOKUP($C385,'Growth rate'!$B$3:$T$93,7,FALSE)*VLOOKUP($E385,BY_COM_Demand_Drivers!$A$5:$I$100,8,FALSE)</f>
        <v>0.11019234200523315</v>
      </c>
      <c r="H385" s="16">
        <f>VLOOKUP($C385,'Growth rate'!$B$3:$T$93,7,FALSE)*VLOOKUP($E385,BY_COM_Demand_Drivers!$A$5:$I$100,9,FALSE)</f>
        <v>0.34846272331878764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8.4270508391639929</v>
      </c>
      <c r="G386" s="16">
        <f>VLOOKUP($C386,'Growth rate'!$B$3:$T$93,7,FALSE)*VLOOKUP($E386,BY_COM_Demand_Drivers!$A$5:$I$100,8,FALSE)</f>
        <v>0.11162484245130114</v>
      </c>
      <c r="H386" s="16">
        <f>VLOOKUP($C386,'Growth rate'!$B$3:$T$93,7,FALSE)*VLOOKUP($E386,BY_COM_Demand_Drivers!$A$5:$I$100,9,FALSE)</f>
        <v>0.35299273872193176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8.5366025000731245</v>
      </c>
      <c r="G387" s="16">
        <f>VLOOKUP($C387,'Growth rate'!$B$3:$T$93,7,FALSE)*VLOOKUP($E387,BY_COM_Demand_Drivers!$A$5:$I$100,8,FALSE)</f>
        <v>0.11307596540316806</v>
      </c>
      <c r="H387" s="16">
        <f>VLOOKUP($C387,'Growth rate'!$B$3:$T$93,7,FALSE)*VLOOKUP($E387,BY_COM_Demand_Drivers!$A$5:$I$100,9,FALSE)</f>
        <v>0.35758164432531692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8.647578332574076</v>
      </c>
      <c r="G388" s="16">
        <f>VLOOKUP($C388,'Growth rate'!$B$3:$T$93,7,FALSE)*VLOOKUP($E388,BY_COM_Demand_Drivers!$A$5:$I$100,8,FALSE)</f>
        <v>0.11454595295340923</v>
      </c>
      <c r="H388" s="16">
        <f>VLOOKUP($C388,'Growth rate'!$B$3:$T$93,7,FALSE)*VLOOKUP($E388,BY_COM_Demand_Drivers!$A$5:$I$100,9,FALSE)</f>
        <v>0.36223020570154602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8.7599968508975365</v>
      </c>
      <c r="G389" s="16">
        <f>VLOOKUP($C389,'Growth rate'!$B$3:$T$93,7,FALSE)*VLOOKUP($E389,BY_COM_Demand_Drivers!$A$5:$I$100,8,FALSE)</f>
        <v>0.11603505034180353</v>
      </c>
      <c r="H389" s="16">
        <f>VLOOKUP($C389,'Growth rate'!$B$3:$T$93,7,FALSE)*VLOOKUP($E389,BY_COM_Demand_Drivers!$A$5:$I$100,9,FALSE)</f>
        <v>0.36693919837566602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8.8738768099592029</v>
      </c>
      <c r="G390" s="16">
        <f>VLOOKUP($C390,'Growth rate'!$B$3:$T$93,7,FALSE)*VLOOKUP($E390,BY_COM_Demand_Drivers!$A$5:$I$100,8,FALSE)</f>
        <v>0.11754350599624695</v>
      </c>
      <c r="H390" s="16">
        <f>VLOOKUP($C390,'Growth rate'!$B$3:$T$93,7,FALSE)*VLOOKUP($E390,BY_COM_Demand_Drivers!$A$5:$I$100,9,FALSE)</f>
        <v>0.3717094079545496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8.9892372084886727</v>
      </c>
      <c r="G391" s="16">
        <f>VLOOKUP($C391,'Growth rate'!$B$3:$T$93,7,FALSE)*VLOOKUP($E391,BY_COM_Demand_Drivers!$A$5:$I$100,8,FALSE)</f>
        <v>0.11907157157419818</v>
      </c>
      <c r="H391" s="16">
        <f>VLOOKUP($C391,'Growth rate'!$B$3:$T$93,7,FALSE)*VLOOKUP($E391,BY_COM_Demand_Drivers!$A$5:$I$100,9,FALSE)</f>
        <v>0.37654163025795878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9.1060972921990242</v>
      </c>
      <c r="G392" s="16">
        <f>VLOOKUP($C392,'Growth rate'!$B$3:$T$93,7,FALSE)*VLOOKUP($E392,BY_COM_Demand_Drivers!$A$5:$I$100,8,FALSE)</f>
        <v>0.12061950200466272</v>
      </c>
      <c r="H392" s="16">
        <f>VLOOKUP($C392,'Growth rate'!$B$3:$T$93,7,FALSE)*VLOOKUP($E392,BY_COM_Demand_Drivers!$A$5:$I$100,9,FALSE)</f>
        <v>0.38143667145131216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9.2244765569976099</v>
      </c>
      <c r="G393" s="16">
        <f>VLOOKUP($C393,'Growth rate'!$B$3:$T$93,7,FALSE)*VLOOKUP($E393,BY_COM_Demand_Drivers!$A$5:$I$100,8,FALSE)</f>
        <v>0.12218755553072333</v>
      </c>
      <c r="H393" s="16">
        <f>VLOOKUP($C393,'Growth rate'!$B$3:$T$93,7,FALSE)*VLOOKUP($E393,BY_COM_Demand_Drivers!$A$5:$I$100,9,FALSE)</f>
        <v>0.38639534818017918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9.3443947522385784</v>
      </c>
      <c r="G394" s="16">
        <f>VLOOKUP($C394,'Growth rate'!$B$3:$T$93,7,FALSE)*VLOOKUP($E394,BY_COM_Demand_Drivers!$A$5:$I$100,8,FALSE)</f>
        <v>0.12377599375262271</v>
      </c>
      <c r="H394" s="16">
        <f>VLOOKUP($C394,'Growth rate'!$B$3:$T$93,7,FALSE)*VLOOKUP($E394,BY_COM_Demand_Drivers!$A$5:$I$100,9,FALSE)</f>
        <v>0.39141848770652149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9.4658718840176803</v>
      </c>
      <c r="G395" s="16">
        <f>VLOOKUP($C395,'Growth rate'!$B$3:$T$93,7,FALSE)*VLOOKUP($E395,BY_COM_Demand_Drivers!$A$5:$I$100,8,FALSE)</f>
        <v>0.1253850816714068</v>
      </c>
      <c r="H395" s="16">
        <f>VLOOKUP($C395,'Growth rate'!$B$3:$T$93,7,FALSE)*VLOOKUP($E395,BY_COM_Demand_Drivers!$A$5:$I$100,9,FALSE)</f>
        <v>0.39650692804670623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9.5889282185099098</v>
      </c>
      <c r="G396" s="16">
        <f>VLOOKUP($C396,'Growth rate'!$B$3:$T$93,7,FALSE)*VLOOKUP($E396,BY_COM_Demand_Drivers!$A$5:$I$100,8,FALSE)</f>
        <v>0.12701508773313511</v>
      </c>
      <c r="H396" s="16">
        <f>VLOOKUP($C396,'Growth rate'!$B$3:$T$93,7,FALSE)*VLOOKUP($E396,BY_COM_Demand_Drivers!$A$5:$I$100,9,FALSE)</f>
        <v>0.40166151811131345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9.713584285350537</v>
      </c>
      <c r="G397" s="16">
        <f>VLOOKUP($C397,'Growth rate'!$B$3:$T$93,7,FALSE)*VLOOKUP($E397,BY_COM_Demand_Drivers!$A$5:$I$100,8,FALSE)</f>
        <v>0.12866628387366583</v>
      </c>
      <c r="H397" s="16">
        <f>VLOOKUP($C397,'Growth rate'!$B$3:$T$93,7,FALSE)*VLOOKUP($E397,BY_COM_Demand_Drivers!$A$5:$I$100,9,FALSE)</f>
        <v>0.40688311784676046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9.8398608810600923</v>
      </c>
      <c r="G398" s="16">
        <f>VLOOKUP($C398,'Growth rate'!$B$3:$T$93,7,FALSE)*VLOOKUP($E398,BY_COM_Demand_Drivers!$A$5:$I$100,8,FALSE)</f>
        <v>0.13033894556402348</v>
      </c>
      <c r="H398" s="16">
        <f>VLOOKUP($C398,'Growth rate'!$B$3:$T$93,7,FALSE)*VLOOKUP($E398,BY_COM_Demand_Drivers!$A$5:$I$100,9,FALSE)</f>
        <v>0.4121725983787683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9.9677790725138724</v>
      </c>
      <c r="G399" s="16">
        <f>VLOOKUP($C399,'Growth rate'!$B$3:$T$93,7,FALSE)*VLOOKUP($E399,BY_COM_Demand_Drivers!$A$5:$I$100,8,FALSE)</f>
        <v>0.13203335185635576</v>
      </c>
      <c r="H399" s="16">
        <f>VLOOKUP($C399,'Growth rate'!$B$3:$T$93,7,FALSE)*VLOOKUP($E399,BY_COM_Demand_Drivers!$A$5:$I$100,9,FALSE)</f>
        <v>0.41753084215769221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10.097360200456551</v>
      </c>
      <c r="G400" s="16">
        <f>VLOOKUP($C400,'Growth rate'!$B$3:$T$93,7,FALSE)*VLOOKUP($E400,BY_COM_Demand_Drivers!$A$5:$I$100,8,FALSE)</f>
        <v>0.13374978543048835</v>
      </c>
      <c r="H400" s="16">
        <f>VLOOKUP($C400,'Growth rate'!$B$3:$T$93,7,FALSE)*VLOOKUP($E400,BY_COM_Demand_Drivers!$A$5:$I$100,9,FALSE)</f>
        <v>0.42295874310574211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10.228625883062488</v>
      </c>
      <c r="G401" s="16">
        <f>VLOOKUP($C401,'Growth rate'!$B$3:$T$93,7,FALSE)*VLOOKUP($E401,BY_COM_Demand_Drivers!$A$5:$I$100,8,FALSE)</f>
        <v>0.13548853264108474</v>
      </c>
      <c r="H401" s="16">
        <f>VLOOKUP($C401,'Growth rate'!$B$3:$T$93,7,FALSE)*VLOOKUP($E401,BY_COM_Demand_Drivers!$A$5:$I$100,9,FALSE)</f>
        <v>0.42845720676611682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10.361598019542297</v>
      </c>
      <c r="G402" s="16">
        <f>VLOOKUP($C402,'Growth rate'!$B$3:$T$93,7,FALSE)*VLOOKUP($E402,BY_COM_Demand_Drivers!$A$5:$I$100,8,FALSE)</f>
        <v>0.13724988356541881</v>
      </c>
      <c r="H402" s="16">
        <f>VLOOKUP($C402,'Growth rate'!$B$3:$T$93,7,FALSE)*VLOOKUP($E402,BY_COM_Demand_Drivers!$A$5:$I$100,9,FALSE)</f>
        <v>0.43402715045407625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10.496298793796345</v>
      </c>
      <c r="G403" s="16">
        <f>VLOOKUP($C403,'Growth rate'!$B$3:$T$93,7,FALSE)*VLOOKUP($E403,BY_COM_Demand_Drivers!$A$5:$I$100,8,FALSE)</f>
        <v>0.13903413205176923</v>
      </c>
      <c r="H403" s="16">
        <f>VLOOKUP($C403,'Growth rate'!$B$3:$T$93,7,FALSE)*VLOOKUP($E403,BY_COM_Demand_Drivers!$A$5:$I$100,9,FALSE)</f>
        <v>0.43966950340997918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10.632750678115697</v>
      </c>
      <c r="G404" s="16">
        <f>VLOOKUP($C404,'Growth rate'!$B$3:$T$93,7,FALSE)*VLOOKUP($E404,BY_COM_Demand_Drivers!$A$5:$I$100,8,FALSE)</f>
        <v>0.1408415757684422</v>
      </c>
      <c r="H404" s="16">
        <f>VLOOKUP($C404,'Growth rate'!$B$3:$T$93,7,FALSE)*VLOOKUP($E404,BY_COM_Demand_Drivers!$A$5:$I$100,9,FALSE)</f>
        <v>0.44538520695430883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10.7709764369312</v>
      </c>
      <c r="G405" s="16">
        <f>VLOOKUP($C405,'Growth rate'!$B$3:$T$93,7,FALSE)*VLOOKUP($E405,BY_COM_Demand_Drivers!$A$5:$I$100,8,FALSE)</f>
        <v>0.14267251625343194</v>
      </c>
      <c r="H405" s="16">
        <f>VLOOKUP($C405,'Growth rate'!$B$3:$T$93,7,FALSE)*VLOOKUP($E405,BY_COM_Demand_Drivers!$A$5:$I$100,9,FALSE)</f>
        <v>0.45117521464471477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10.910999130611305</v>
      </c>
      <c r="G406" s="16">
        <f>VLOOKUP($C406,'Growth rate'!$B$3:$T$93,7,FALSE)*VLOOKUP($E406,BY_COM_Demand_Drivers!$A$5:$I$100,8,FALSE)</f>
        <v>0.14452725896472654</v>
      </c>
      <c r="H406" s="16">
        <f>VLOOKUP($C406,'Growth rate'!$B$3:$T$93,7,FALSE)*VLOOKUP($E406,BY_COM_Demand_Drivers!$A$5:$I$100,9,FALSE)</f>
        <v>0.45704049243509609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11.052842119309251</v>
      </c>
      <c r="G407" s="16">
        <f>VLOOKUP($C407,'Growth rate'!$B$3:$T$93,7,FALSE)*VLOOKUP($E407,BY_COM_Demand_Drivers!$A$5:$I$100,8,FALSE)</f>
        <v>0.14640611333126796</v>
      </c>
      <c r="H407" s="16">
        <f>VLOOKUP($C407,'Growth rate'!$B$3:$T$93,7,FALSE)*VLOOKUP($E407,BY_COM_Demand_Drivers!$A$5:$I$100,9,FALSE)</f>
        <v>0.46298201883675227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11.196529066860268</v>
      </c>
      <c r="G408" s="16">
        <f>VLOOKUP($C408,'Growth rate'!$B$3:$T$93,7,FALSE)*VLOOKUP($E408,BY_COM_Demand_Drivers!$A$5:$I$100,8,FALSE)</f>
        <v>0.14830939280457442</v>
      </c>
      <c r="H408" s="16">
        <f>VLOOKUP($C408,'Growth rate'!$B$3:$T$93,7,FALSE)*VLOOKUP($E408,BY_COM_Demand_Drivers!$A$5:$I$100,9,FALSE)</f>
        <v>0.46900078508162996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11.342083944729449</v>
      </c>
      <c r="G409" s="16">
        <f>VLOOKUP($C409,'Growth rate'!$B$3:$T$93,7,FALSE)*VLOOKUP($E409,BY_COM_Demand_Drivers!$A$5:$I$100,8,FALSE)</f>
        <v>0.15023741491103387</v>
      </c>
      <c r="H409" s="16">
        <f>VLOOKUP($C409,'Growth rate'!$B$3:$T$93,7,FALSE)*VLOOKUP($E409,BY_COM_Demand_Drivers!$A$5:$I$100,9,FALSE)</f>
        <v>0.47509779528769108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11.489531036010932</v>
      </c>
      <c r="G410" s="16">
        <f>VLOOKUP($C410,'Growth rate'!$B$3:$T$93,7,FALSE)*VLOOKUP($E410,BY_COM_Demand_Drivers!$A$5:$I$100,8,FALSE)</f>
        <v>0.1521905013048773</v>
      </c>
      <c r="H410" s="16">
        <f>VLOOKUP($C410,'Growth rate'!$B$3:$T$93,7,FALSE)*VLOOKUP($E410,BY_COM_Demand_Drivers!$A$5:$I$100,9,FALSE)</f>
        <v>0.48127406662643107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11.638894939479073</v>
      </c>
      <c r="G411" s="16">
        <f>VLOOKUP($C411,'Growth rate'!$B$3:$T$93,7,FALSE)*VLOOKUP($E411,BY_COM_Demand_Drivers!$A$5:$I$100,8,FALSE)</f>
        <v>0.15416897782184069</v>
      </c>
      <c r="H411" s="16">
        <f>VLOOKUP($C411,'Growth rate'!$B$3:$T$93,7,FALSE)*VLOOKUP($E411,BY_COM_Demand_Drivers!$A$5:$I$100,9,FALSE)</f>
        <v>0.48753062949257459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11.790200573692299</v>
      </c>
      <c r="G412" s="16">
        <f>VLOOKUP($C412,'Growth rate'!$B$3:$T$93,7,FALSE)*VLOOKUP($E412,BY_COM_Demand_Drivers!$A$5:$I$100,8,FALSE)</f>
        <v>0.15617317453352461</v>
      </c>
      <c r="H412" s="16">
        <f>VLOOKUP($C412,'Growth rate'!$B$3:$T$93,7,FALSE)*VLOOKUP($E412,BY_COM_Demand_Drivers!$A$5:$I$100,9,FALSE)</f>
        <v>0.493868527675978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11.943473181150299</v>
      </c>
      <c r="G413" s="16">
        <f>VLOOKUP($C413,'Growth rate'!$B$3:$T$93,7,FALSE)*VLOOKUP($E413,BY_COM_Demand_Drivers!$A$5:$I$100,8,FALSE)</f>
        <v>0.15820342580246041</v>
      </c>
      <c r="H413" s="16">
        <f>VLOOKUP($C413,'Growth rate'!$B$3:$T$93,7,FALSE)*VLOOKUP($E413,BY_COM_Demand_Drivers!$A$5:$I$100,9,FALSE)</f>
        <v>0.50028881853576568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6.5650000000000004</v>
      </c>
      <c r="G414" s="16">
        <f>VLOOKUP($C414,'Growth rate'!$B$3:$T$93,7,FALSE)*VLOOKUP($E414,BY_COM_Demand_Drivers!$A$5:$I$100,8,FALSE)</f>
        <v>0.27100000000000002</v>
      </c>
      <c r="H414" s="16">
        <f>VLOOKUP($C414,'Growth rate'!$B$3:$T$93,7,FALSE)*VLOOKUP($E414,BY_COM_Demand_Drivers!$A$5:$I$100,9,FALSE)</f>
        <v>0.85840000000000005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6.6809072608358129</v>
      </c>
      <c r="G415" s="16">
        <f>VLOOKUP($C415,'Growth rate'!$B$3:$T$93,7,FALSE)*VLOOKUP($E415,BY_COM_Demand_Drivers!$A$5:$I$100,8,FALSE)</f>
        <v>0.27578459523023691</v>
      </c>
      <c r="H415" s="16">
        <f>VLOOKUP($C415,'Growth rate'!$B$3:$T$93,7,FALSE)*VLOOKUP($E415,BY_COM_Demand_Drivers!$A$5:$I$100,9,FALSE)</f>
        <v>0.87355533780677252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6.7968145216716254</v>
      </c>
      <c r="G416" s="16">
        <f>VLOOKUP($C416,'Growth rate'!$B$3:$T$93,7,FALSE)*VLOOKUP($E416,BY_COM_Demand_Drivers!$A$5:$I$100,8,FALSE)</f>
        <v>0.28056919046047379</v>
      </c>
      <c r="H416" s="16">
        <f>VLOOKUP($C416,'Growth rate'!$B$3:$T$93,7,FALSE)*VLOOKUP($E416,BY_COM_Demand_Drivers!$A$5:$I$100,9,FALSE)</f>
        <v>0.88871067561354511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6.9127217825074379</v>
      </c>
      <c r="G417" s="16">
        <f>VLOOKUP($C417,'Growth rate'!$B$3:$T$93,7,FALSE)*VLOOKUP($E417,BY_COM_Demand_Drivers!$A$5:$I$100,8,FALSE)</f>
        <v>0.28535378569071068</v>
      </c>
      <c r="H417" s="16">
        <f>VLOOKUP($C417,'Growth rate'!$B$3:$T$93,7,FALSE)*VLOOKUP($E417,BY_COM_Demand_Drivers!$A$5:$I$100,9,FALSE)</f>
        <v>0.90386601342031758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7.0286290433432503</v>
      </c>
      <c r="G418" s="16">
        <f>VLOOKUP($C418,'Growth rate'!$B$3:$T$93,7,FALSE)*VLOOKUP($E418,BY_COM_Demand_Drivers!$A$5:$I$100,8,FALSE)</f>
        <v>0.29013838092094757</v>
      </c>
      <c r="H418" s="16">
        <f>VLOOKUP($C418,'Growth rate'!$B$3:$T$93,7,FALSE)*VLOOKUP($E418,BY_COM_Demand_Drivers!$A$5:$I$100,9,FALSE)</f>
        <v>0.91902135122709006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7.1445363041790619</v>
      </c>
      <c r="G419" s="16">
        <f>VLOOKUP($C419,'Growth rate'!$B$3:$T$93,7,FALSE)*VLOOKUP($E419,BY_COM_Demand_Drivers!$A$5:$I$100,8,FALSE)</f>
        <v>0.29492297615118446</v>
      </c>
      <c r="H419" s="16">
        <f>VLOOKUP($C419,'Growth rate'!$B$3:$T$93,7,FALSE)*VLOOKUP($E419,BY_COM_Demand_Drivers!$A$5:$I$100,9,FALSE)</f>
        <v>0.93417668903386242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7.2604435650148744</v>
      </c>
      <c r="G420" s="16">
        <f>VLOOKUP($C420,'Growth rate'!$B$3:$T$93,7,FALSE)*VLOOKUP($E420,BY_COM_Demand_Drivers!$A$5:$I$100,8,FALSE)</f>
        <v>0.29970757138142134</v>
      </c>
      <c r="H420" s="16">
        <f>VLOOKUP($C420,'Growth rate'!$B$3:$T$93,7,FALSE)*VLOOKUP($E420,BY_COM_Demand_Drivers!$A$5:$I$100,9,FALSE)</f>
        <v>0.94933202684063489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7.3763508258506869</v>
      </c>
      <c r="G421" s="16">
        <f>VLOOKUP($C421,'Growth rate'!$B$3:$T$93,7,FALSE)*VLOOKUP($E421,BY_COM_Demand_Drivers!$A$5:$I$100,8,FALSE)</f>
        <v>0.30449216661165823</v>
      </c>
      <c r="H421" s="16">
        <f>VLOOKUP($C421,'Growth rate'!$B$3:$T$93,7,FALSE)*VLOOKUP($E421,BY_COM_Demand_Drivers!$A$5:$I$100,9,FALSE)</f>
        <v>0.96448736464740747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7.4922580866864994</v>
      </c>
      <c r="G422" s="16">
        <f>VLOOKUP($C422,'Growth rate'!$B$3:$T$93,7,FALSE)*VLOOKUP($E422,BY_COM_Demand_Drivers!$A$5:$I$100,8,FALSE)</f>
        <v>0.30927676184189512</v>
      </c>
      <c r="H422" s="16">
        <f>VLOOKUP($C422,'Growth rate'!$B$3:$T$93,7,FALSE)*VLOOKUP($E422,BY_COM_Demand_Drivers!$A$5:$I$100,9,FALSE)</f>
        <v>0.97964270245417995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7.6081653475223119</v>
      </c>
      <c r="G423" s="16">
        <f>VLOOKUP($C423,'Growth rate'!$B$3:$T$93,7,FALSE)*VLOOKUP($E423,BY_COM_Demand_Drivers!$A$5:$I$100,8,FALSE)</f>
        <v>0.31406135707213201</v>
      </c>
      <c r="H423" s="16">
        <f>VLOOKUP($C423,'Growth rate'!$B$3:$T$93,7,FALSE)*VLOOKUP($E423,BY_COM_Demand_Drivers!$A$5:$I$100,9,FALSE)</f>
        <v>0.99479804026095242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7.7240726083581253</v>
      </c>
      <c r="G424" s="16">
        <f>VLOOKUP($C424,'Growth rate'!$B$3:$T$93,7,FALSE)*VLOOKUP($E424,BY_COM_Demand_Drivers!$A$5:$I$100,8,FALSE)</f>
        <v>0.3188459523023689</v>
      </c>
      <c r="H424" s="16">
        <f>VLOOKUP($C424,'Growth rate'!$B$3:$T$93,7,FALSE)*VLOOKUP($E424,BY_COM_Demand_Drivers!$A$5:$I$100,9,FALSE)</f>
        <v>1.009953378067725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7.8399798691939377</v>
      </c>
      <c r="G425" s="16">
        <f>VLOOKUP($C425,'Growth rate'!$B$3:$T$93,7,FALSE)*VLOOKUP($E425,BY_COM_Demand_Drivers!$A$5:$I$100,8,FALSE)</f>
        <v>0.32363054753260578</v>
      </c>
      <c r="H425" s="16">
        <f>VLOOKUP($C425,'Growth rate'!$B$3:$T$93,7,FALSE)*VLOOKUP($E425,BY_COM_Demand_Drivers!$A$5:$I$100,9,FALSE)</f>
        <v>1.0251087158744974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7.9558871300297502</v>
      </c>
      <c r="G426" s="16">
        <f>VLOOKUP($C426,'Growth rate'!$B$3:$T$93,7,FALSE)*VLOOKUP($E426,BY_COM_Demand_Drivers!$A$5:$I$100,8,FALSE)</f>
        <v>0.32841514276284267</v>
      </c>
      <c r="H426" s="16">
        <f>VLOOKUP($C426,'Growth rate'!$B$3:$T$93,7,FALSE)*VLOOKUP($E426,BY_COM_Demand_Drivers!$A$5:$I$100,9,FALSE)</f>
        <v>1.04026405368127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8.0717943908655627</v>
      </c>
      <c r="G427" s="16">
        <f>VLOOKUP($C427,'Growth rate'!$B$3:$T$93,7,FALSE)*VLOOKUP($E427,BY_COM_Demand_Drivers!$A$5:$I$100,8,FALSE)</f>
        <v>0.33319973799307961</v>
      </c>
      <c r="H427" s="16">
        <f>VLOOKUP($C427,'Growth rate'!$B$3:$T$93,7,FALSE)*VLOOKUP($E427,BY_COM_Demand_Drivers!$A$5:$I$100,9,FALSE)</f>
        <v>1.0554193914880425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8.1877016517013743</v>
      </c>
      <c r="G428" s="16">
        <f>VLOOKUP($C428,'Growth rate'!$B$3:$T$93,7,FALSE)*VLOOKUP($E428,BY_COM_Demand_Drivers!$A$5:$I$100,8,FALSE)</f>
        <v>0.3379843332233165</v>
      </c>
      <c r="H428" s="16">
        <f>VLOOKUP($C428,'Growth rate'!$B$3:$T$93,7,FALSE)*VLOOKUP($E428,BY_COM_Demand_Drivers!$A$5:$I$100,9,FALSE)</f>
        <v>1.0705747292948149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8.3036089125371877</v>
      </c>
      <c r="G429" s="16">
        <f>VLOOKUP($C429,'Growth rate'!$B$3:$T$93,7,FALSE)*VLOOKUP($E429,BY_COM_Demand_Drivers!$A$5:$I$100,8,FALSE)</f>
        <v>0.34276892845355339</v>
      </c>
      <c r="H429" s="16">
        <f>VLOOKUP($C429,'Growth rate'!$B$3:$T$93,7,FALSE)*VLOOKUP($E429,BY_COM_Demand_Drivers!$A$5:$I$100,9,FALSE)</f>
        <v>1.0857300671015875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8.4195161733729993</v>
      </c>
      <c r="G430" s="16">
        <f>VLOOKUP($C430,'Growth rate'!$B$3:$T$93,7,FALSE)*VLOOKUP($E430,BY_COM_Demand_Drivers!$A$5:$I$100,8,FALSE)</f>
        <v>0.34755352368379022</v>
      </c>
      <c r="H430" s="16">
        <f>VLOOKUP($C430,'Growth rate'!$B$3:$T$93,7,FALSE)*VLOOKUP($E430,BY_COM_Demand_Drivers!$A$5:$I$100,9,FALSE)</f>
        <v>1.1008854049083598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8.5354234342088127</v>
      </c>
      <c r="G431" s="16">
        <f>VLOOKUP($C431,'Growth rate'!$B$3:$T$93,7,FALSE)*VLOOKUP($E431,BY_COM_Demand_Drivers!$A$5:$I$100,8,FALSE)</f>
        <v>0.35233811891402717</v>
      </c>
      <c r="H431" s="16">
        <f>VLOOKUP($C431,'Growth rate'!$B$3:$T$93,7,FALSE)*VLOOKUP($E431,BY_COM_Demand_Drivers!$A$5:$I$100,9,FALSE)</f>
        <v>1.1160407427151324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8.6513306950446243</v>
      </c>
      <c r="G432" s="16">
        <f>VLOOKUP($C432,'Growth rate'!$B$3:$T$93,7,FALSE)*VLOOKUP($E432,BY_COM_Demand_Drivers!$A$5:$I$100,8,FALSE)</f>
        <v>0.357122714144264</v>
      </c>
      <c r="H432" s="16">
        <f>VLOOKUP($C432,'Growth rate'!$B$3:$T$93,7,FALSE)*VLOOKUP($E432,BY_COM_Demand_Drivers!$A$5:$I$100,9,FALSE)</f>
        <v>1.1311960805219048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8.7672379558804359</v>
      </c>
      <c r="G433" s="16">
        <f>VLOOKUP($C433,'Growth rate'!$B$3:$T$93,7,FALSE)*VLOOKUP($E433,BY_COM_Demand_Drivers!$A$5:$I$100,8,FALSE)</f>
        <v>0.36190730937450089</v>
      </c>
      <c r="H433" s="16">
        <f>VLOOKUP($C433,'Growth rate'!$B$3:$T$93,7,FALSE)*VLOOKUP($E433,BY_COM_Demand_Drivers!$A$5:$I$100,9,FALSE)</f>
        <v>1.1463514183286774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8.8831452167162492</v>
      </c>
      <c r="G434" s="16">
        <f>VLOOKUP($C434,'Growth rate'!$B$3:$T$93,7,FALSE)*VLOOKUP($E434,BY_COM_Demand_Drivers!$A$5:$I$100,8,FALSE)</f>
        <v>0.36669190460473777</v>
      </c>
      <c r="H434" s="16">
        <f>VLOOKUP($C434,'Growth rate'!$B$3:$T$93,7,FALSE)*VLOOKUP($E434,BY_COM_Demand_Drivers!$A$5:$I$100,9,FALSE)</f>
        <v>1.16150675613545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8.9990524775520626</v>
      </c>
      <c r="G435" s="16">
        <f>VLOOKUP($C435,'Growth rate'!$B$3:$T$93,7,FALSE)*VLOOKUP($E435,BY_COM_Demand_Drivers!$A$5:$I$100,8,FALSE)</f>
        <v>0.37147649983497466</v>
      </c>
      <c r="H435" s="16">
        <f>VLOOKUP($C435,'Growth rate'!$B$3:$T$93,7,FALSE)*VLOOKUP($E435,BY_COM_Demand_Drivers!$A$5:$I$100,9,FALSE)</f>
        <v>1.1766620939422223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9.1149597383878742</v>
      </c>
      <c r="G436" s="16">
        <f>VLOOKUP($C436,'Growth rate'!$B$3:$T$93,7,FALSE)*VLOOKUP($E436,BY_COM_Demand_Drivers!$A$5:$I$100,8,FALSE)</f>
        <v>0.3762610950652116</v>
      </c>
      <c r="H436" s="16">
        <f>VLOOKUP($C436,'Growth rate'!$B$3:$T$93,7,FALSE)*VLOOKUP($E436,BY_COM_Demand_Drivers!$A$5:$I$100,9,FALSE)</f>
        <v>1.1918174317489949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9.2308669992236876</v>
      </c>
      <c r="G437" s="16">
        <f>VLOOKUP($C437,'Growth rate'!$B$3:$T$93,7,FALSE)*VLOOKUP($E437,BY_COM_Demand_Drivers!$A$5:$I$100,8,FALSE)</f>
        <v>0.38104569029544849</v>
      </c>
      <c r="H437" s="16">
        <f>VLOOKUP($C437,'Growth rate'!$B$3:$T$93,7,FALSE)*VLOOKUP($E437,BY_COM_Demand_Drivers!$A$5:$I$100,9,FALSE)</f>
        <v>1.2069727695557675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9.3467742600594992</v>
      </c>
      <c r="G438" s="16">
        <f>VLOOKUP($C438,'Growth rate'!$B$3:$T$93,7,FALSE)*VLOOKUP($E438,BY_COM_Demand_Drivers!$A$5:$I$100,8,FALSE)</f>
        <v>0.38583028552568538</v>
      </c>
      <c r="H438" s="16">
        <f>VLOOKUP($C438,'Growth rate'!$B$3:$T$93,7,FALSE)*VLOOKUP($E438,BY_COM_Demand_Drivers!$A$5:$I$100,9,FALSE)</f>
        <v>1.2221281073625399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9.4626815208953126</v>
      </c>
      <c r="G439" s="16">
        <f>VLOOKUP($C439,'Growth rate'!$B$3:$T$93,7,FALSE)*VLOOKUP($E439,BY_COM_Demand_Drivers!$A$5:$I$100,8,FALSE)</f>
        <v>0.39061488075592227</v>
      </c>
      <c r="H439" s="16">
        <f>VLOOKUP($C439,'Growth rate'!$B$3:$T$93,7,FALSE)*VLOOKUP($E439,BY_COM_Demand_Drivers!$A$5:$I$100,9,FALSE)</f>
        <v>1.2372834451693124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9.5785887817311242</v>
      </c>
      <c r="G440" s="16">
        <f>VLOOKUP($C440,'Growth rate'!$B$3:$T$93,7,FALSE)*VLOOKUP($E440,BY_COM_Demand_Drivers!$A$5:$I$100,8,FALSE)</f>
        <v>0.39539947598615915</v>
      </c>
      <c r="H440" s="16">
        <f>VLOOKUP($C440,'Growth rate'!$B$3:$T$93,7,FALSE)*VLOOKUP($E440,BY_COM_Demand_Drivers!$A$5:$I$100,9,FALSE)</f>
        <v>1.252438782976085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9.6944960425669358</v>
      </c>
      <c r="G441" s="16">
        <f>VLOOKUP($C441,'Growth rate'!$B$3:$T$93,7,FALSE)*VLOOKUP($E441,BY_COM_Demand_Drivers!$A$5:$I$100,8,FALSE)</f>
        <v>0.40018407121639599</v>
      </c>
      <c r="H441" s="16">
        <f>VLOOKUP($C441,'Growth rate'!$B$3:$T$93,7,FALSE)*VLOOKUP($E441,BY_COM_Demand_Drivers!$A$5:$I$100,9,FALSE)</f>
        <v>1.2675941207828572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9.8104033034027491</v>
      </c>
      <c r="G442" s="16">
        <f>VLOOKUP($C442,'Growth rate'!$B$3:$T$93,7,FALSE)*VLOOKUP($E442,BY_COM_Demand_Drivers!$A$5:$I$100,8,FALSE)</f>
        <v>0.40496866644663293</v>
      </c>
      <c r="H442" s="16">
        <f>VLOOKUP($C442,'Growth rate'!$B$3:$T$93,7,FALSE)*VLOOKUP($E442,BY_COM_Demand_Drivers!$A$5:$I$100,9,FALSE)</f>
        <v>1.28274945858963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9.9263105642385607</v>
      </c>
      <c r="G443" s="16">
        <f>VLOOKUP($C443,'Growth rate'!$B$3:$T$93,7,FALSE)*VLOOKUP($E443,BY_COM_Demand_Drivers!$A$5:$I$100,8,FALSE)</f>
        <v>0.40975326167686976</v>
      </c>
      <c r="H443" s="16">
        <f>VLOOKUP($C443,'Growth rate'!$B$3:$T$93,7,FALSE)*VLOOKUP($E443,BY_COM_Demand_Drivers!$A$5:$I$100,9,FALSE)</f>
        <v>1.2979047963964023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10.042217825074374</v>
      </c>
      <c r="G444" s="16">
        <f>VLOOKUP($C444,'Growth rate'!$B$3:$T$93,7,FALSE)*VLOOKUP($E444,BY_COM_Demand_Drivers!$A$5:$I$100,8,FALSE)</f>
        <v>0.41453785690710665</v>
      </c>
      <c r="H444" s="16">
        <f>VLOOKUP($C444,'Growth rate'!$B$3:$T$93,7,FALSE)*VLOOKUP($E444,BY_COM_Demand_Drivers!$A$5:$I$100,9,FALSE)</f>
        <v>1.3130601342031747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10.158125085910186</v>
      </c>
      <c r="G445" s="16">
        <f>VLOOKUP($C445,'Growth rate'!$B$3:$T$93,7,FALSE)*VLOOKUP($E445,BY_COM_Demand_Drivers!$A$5:$I$100,8,FALSE)</f>
        <v>0.41932245213734359</v>
      </c>
      <c r="H445" s="16">
        <f>VLOOKUP($C445,'Growth rate'!$B$3:$T$93,7,FALSE)*VLOOKUP($E445,BY_COM_Demand_Drivers!$A$5:$I$100,9,FALSE)</f>
        <v>1.3282154720099473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10.290180712027016</v>
      </c>
      <c r="G446" s="16">
        <f>VLOOKUP($C446,'Growth rate'!$B$3:$T$93,7,FALSE)*VLOOKUP($E446,BY_COM_Demand_Drivers!$A$5:$I$100,8,FALSE)</f>
        <v>0.42477364401512896</v>
      </c>
      <c r="H446" s="16">
        <f>VLOOKUP($C446,'Growth rate'!$B$3:$T$93,7,FALSE)*VLOOKUP($E446,BY_COM_Demand_Drivers!$A$5:$I$100,9,FALSE)</f>
        <v>1.3454822731460763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10.423953061283369</v>
      </c>
      <c r="G447" s="16">
        <f>VLOOKUP($C447,'Growth rate'!$B$3:$T$93,7,FALSE)*VLOOKUP($E447,BY_COM_Demand_Drivers!$A$5:$I$100,8,FALSE)</f>
        <v>0.43029570138732565</v>
      </c>
      <c r="H447" s="16">
        <f>VLOOKUP($C447,'Growth rate'!$B$3:$T$93,7,FALSE)*VLOOKUP($E447,BY_COM_Demand_Drivers!$A$5:$I$100,9,FALSE)</f>
        <v>1.3629735426969753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10.55946445108005</v>
      </c>
      <c r="G448" s="16">
        <f>VLOOKUP($C448,'Growth rate'!$B$3:$T$93,7,FALSE)*VLOOKUP($E448,BY_COM_Demand_Drivers!$A$5:$I$100,8,FALSE)</f>
        <v>0.43588954550536074</v>
      </c>
      <c r="H448" s="16">
        <f>VLOOKUP($C448,'Growth rate'!$B$3:$T$93,7,FALSE)*VLOOKUP($E448,BY_COM_Demand_Drivers!$A$5:$I$100,9,FALSE)</f>
        <v>1.3806921987520357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10.696737488944089</v>
      </c>
      <c r="G449" s="16">
        <f>VLOOKUP($C449,'Growth rate'!$B$3:$T$93,7,FALSE)*VLOOKUP($E449,BY_COM_Demand_Drivers!$A$5:$I$100,8,FALSE)</f>
        <v>0.44155610959693048</v>
      </c>
      <c r="H449" s="16">
        <f>VLOOKUP($C449,'Growth rate'!$B$3:$T$93,7,FALSE)*VLOOKUP($E449,BY_COM_Demand_Drivers!$A$5:$I$100,9,FALSE)</f>
        <v>1.3986411973358122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10.835795076300363</v>
      </c>
      <c r="G450" s="16">
        <f>VLOOKUP($C450,'Growth rate'!$B$3:$T$93,7,FALSE)*VLOOKUP($E450,BY_COM_Demand_Drivers!$A$5:$I$100,8,FALSE)</f>
        <v>0.44729633902169053</v>
      </c>
      <c r="H450" s="16">
        <f>VLOOKUP($C450,'Growth rate'!$B$3:$T$93,7,FALSE)*VLOOKUP($E450,BY_COM_Demand_Drivers!$A$5:$I$100,9,FALSE)</f>
        <v>1.4168235329011776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10.976660412292267</v>
      </c>
      <c r="G451" s="16">
        <f>VLOOKUP($C451,'Growth rate'!$B$3:$T$93,7,FALSE)*VLOOKUP($E451,BY_COM_Demand_Drivers!$A$5:$I$100,8,FALSE)</f>
        <v>0.45311119142897249</v>
      </c>
      <c r="H451" s="16">
        <f>VLOOKUP($C451,'Growth rate'!$B$3:$T$93,7,FALSE)*VLOOKUP($E451,BY_COM_Demand_Drivers!$A$5:$I$100,9,FALSE)</f>
        <v>1.4352422388288928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11.119356997652066</v>
      </c>
      <c r="G452" s="16">
        <f>VLOOKUP($C452,'Growth rate'!$B$3:$T$93,7,FALSE)*VLOOKUP($E452,BY_COM_Demand_Drivers!$A$5:$I$100,8,FALSE)</f>
        <v>0.45900163691754908</v>
      </c>
      <c r="H452" s="16">
        <f>VLOOKUP($C452,'Growth rate'!$B$3:$T$93,7,FALSE)*VLOOKUP($E452,BY_COM_Demand_Drivers!$A$5:$I$100,9,FALSE)</f>
        <v>1.4539003879336685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11.263908638621542</v>
      </c>
      <c r="G453" s="16">
        <f>VLOOKUP($C453,'Growth rate'!$B$3:$T$93,7,FALSE)*VLOOKUP($E453,BY_COM_Demand_Drivers!$A$5:$I$100,8,FALSE)</f>
        <v>0.46496865819747718</v>
      </c>
      <c r="H453" s="16">
        <f>VLOOKUP($C453,'Growth rate'!$B$3:$T$93,7,FALSE)*VLOOKUP($E453,BY_COM_Demand_Drivers!$A$5:$I$100,9,FALSE)</f>
        <v>1.4728010929768061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11.410339450923621</v>
      </c>
      <c r="G454" s="16">
        <f>VLOOKUP($C454,'Growth rate'!$B$3:$T$93,7,FALSE)*VLOOKUP($E454,BY_COM_Demand_Drivers!$A$5:$I$100,8,FALSE)</f>
        <v>0.47101325075404438</v>
      </c>
      <c r="H454" s="16">
        <f>VLOOKUP($C454,'Growth rate'!$B$3:$T$93,7,FALSE)*VLOOKUP($E454,BY_COM_Demand_Drivers!$A$5:$I$100,9,FALSE)</f>
        <v>1.4919475071855044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11.558673863785627</v>
      </c>
      <c r="G455" s="16">
        <f>VLOOKUP($C455,'Growth rate'!$B$3:$T$93,7,FALSE)*VLOOKUP($E455,BY_COM_Demand_Drivers!$A$5:$I$100,8,FALSE)</f>
        <v>0.4771364230138469</v>
      </c>
      <c r="H455" s="16">
        <f>VLOOKUP($C455,'Growth rate'!$B$3:$T$93,7,FALSE)*VLOOKUP($E455,BY_COM_Demand_Drivers!$A$5:$I$100,9,FALSE)</f>
        <v>1.5113428247789158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11.708936624014839</v>
      </c>
      <c r="G456" s="16">
        <f>VLOOKUP($C456,'Growth rate'!$B$3:$T$93,7,FALSE)*VLOOKUP($E456,BY_COM_Demand_Drivers!$A$5:$I$100,8,FALSE)</f>
        <v>0.48333919651302687</v>
      </c>
      <c r="H456" s="16">
        <f>VLOOKUP($C456,'Growth rate'!$B$3:$T$93,7,FALSE)*VLOOKUP($E456,BY_COM_Demand_Drivers!$A$5:$I$100,9,FALSE)</f>
        <v>1.5309902815010414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11.86115280012703</v>
      </c>
      <c r="G457" s="16">
        <f>VLOOKUP($C457,'Growth rate'!$B$3:$T$93,7,FALSE)*VLOOKUP($E457,BY_COM_Demand_Drivers!$A$5:$I$100,8,FALSE)</f>
        <v>0.48962260606769614</v>
      </c>
      <c r="H457" s="16">
        <f>VLOOKUP($C457,'Growth rate'!$B$3:$T$93,7,FALSE)*VLOOKUP($E457,BY_COM_Demand_Drivers!$A$5:$I$100,9,FALSE)</f>
        <v>1.5508931551605549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12.015347786528682</v>
      </c>
      <c r="G458" s="16">
        <f>VLOOKUP($C458,'Growth rate'!$B$3:$T$93,7,FALSE)*VLOOKUP($E458,BY_COM_Demand_Drivers!$A$5:$I$100,8,FALSE)</f>
        <v>0.49598769994657621</v>
      </c>
      <c r="H458" s="16">
        <f>VLOOKUP($C458,'Growth rate'!$B$3:$T$93,7,FALSE)*VLOOKUP($E458,BY_COM_Demand_Drivers!$A$5:$I$100,9,FALSE)</f>
        <v>1.5710547661776422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12.171547307753551</v>
      </c>
      <c r="G459" s="16">
        <f>VLOOKUP($C459,'Growth rate'!$B$3:$T$93,7,FALSE)*VLOOKUP($E459,BY_COM_Demand_Drivers!$A$5:$I$100,8,FALSE)</f>
        <v>0.50243554004588153</v>
      </c>
      <c r="H459" s="16">
        <f>VLOOKUP($C459,'Growth rate'!$B$3:$T$93,7,FALSE)*VLOOKUP($E459,BY_COM_Demand_Drivers!$A$5:$I$100,9,FALSE)</f>
        <v>1.591478478137951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12.329777422754347</v>
      </c>
      <c r="G460" s="16">
        <f>VLOOKUP($C460,'Growth rate'!$B$3:$T$93,7,FALSE)*VLOOKUP($E460,BY_COM_Demand_Drivers!$A$5:$I$100,8,FALSE)</f>
        <v>0.50896720206647805</v>
      </c>
      <c r="H460" s="16">
        <f>VLOOKUP($C460,'Growth rate'!$B$3:$T$93,7,FALSE)*VLOOKUP($E460,BY_COM_Demand_Drivers!$A$5:$I$100,9,FALSE)</f>
        <v>1.6121676983537443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12.490064529250152</v>
      </c>
      <c r="G461" s="16">
        <f>VLOOKUP($C461,'Growth rate'!$B$3:$T$93,7,FALSE)*VLOOKUP($E461,BY_COM_Demand_Drivers!$A$5:$I$100,8,FALSE)</f>
        <v>0.51558377569334213</v>
      </c>
      <c r="H461" s="16">
        <f>VLOOKUP($C461,'Growth rate'!$B$3:$T$93,7,FALSE)*VLOOKUP($E461,BY_COM_Demand_Drivers!$A$5:$I$100,9,FALSE)</f>
        <v>1.6331258784323426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12.652435368130401</v>
      </c>
      <c r="G462" s="16">
        <f>VLOOKUP($C462,'Growth rate'!$B$3:$T$93,7,FALSE)*VLOOKUP($E462,BY_COM_Demand_Drivers!$A$5:$I$100,8,FALSE)</f>
        <v>0.52228636477735546</v>
      </c>
      <c r="H462" s="16">
        <f>VLOOKUP($C462,'Growth rate'!$B$3:$T$93,7,FALSE)*VLOOKUP($E462,BY_COM_Demand_Drivers!$A$5:$I$100,9,FALSE)</f>
        <v>1.654356514851963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12.816917027916096</v>
      </c>
      <c r="G463" s="16">
        <f>VLOOKUP($C463,'Growth rate'!$B$3:$T$93,7,FALSE)*VLOOKUP($E463,BY_COM_Demand_Drivers!$A$5:$I$100,8,FALSE)</f>
        <v>0.52907608751946111</v>
      </c>
      <c r="H463" s="16">
        <f>VLOOKUP($C463,'Growth rate'!$B$3:$T$93,7,FALSE)*VLOOKUP($E463,BY_COM_Demand_Drivers!$A$5:$I$100,9,FALSE)</f>
        <v>1.6758631495450385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12.983536949279005</v>
      </c>
      <c r="G464" s="16">
        <f>VLOOKUP($C464,'Growth rate'!$B$3:$T$93,7,FALSE)*VLOOKUP($E464,BY_COM_Demand_Drivers!$A$5:$I$100,8,FALSE)</f>
        <v>0.53595407665721406</v>
      </c>
      <c r="H464" s="16">
        <f>VLOOKUP($C464,'Growth rate'!$B$3:$T$93,7,FALSE)*VLOOKUP($E464,BY_COM_Demand_Drivers!$A$5:$I$100,9,FALSE)</f>
        <v>1.6976493704891238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13.152322929619629</v>
      </c>
      <c r="G465" s="16">
        <f>VLOOKUP($C465,'Growth rate'!$B$3:$T$93,7,FALSE)*VLOOKUP($E465,BY_COM_Demand_Drivers!$A$5:$I$100,8,FALSE)</f>
        <v>0.5429214796537577</v>
      </c>
      <c r="H465" s="16">
        <f>VLOOKUP($C465,'Growth rate'!$B$3:$T$93,7,FALSE)*VLOOKUP($E465,BY_COM_Demand_Drivers!$A$5:$I$100,9,FALSE)</f>
        <v>1.7197188123054821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13.323303127704682</v>
      </c>
      <c r="G466" s="16">
        <f>VLOOKUP($C466,'Growth rate'!$B$3:$T$93,7,FALSE)*VLOOKUP($E466,BY_COM_Demand_Drivers!$A$5:$I$100,8,FALSE)</f>
        <v>0.54997945888925648</v>
      </c>
      <c r="H466" s="16">
        <f>VLOOKUP($C466,'Growth rate'!$B$3:$T$93,7,FALSE)*VLOOKUP($E466,BY_COM_Demand_Drivers!$A$5:$I$100,9,FALSE)</f>
        <v>1.7420751568654529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13.496506068364843</v>
      </c>
      <c r="G467" s="16">
        <f>VLOOKUP($C467,'Growth rate'!$B$3:$T$93,7,FALSE)*VLOOKUP($E467,BY_COM_Demand_Drivers!$A$5:$I$100,8,FALSE)</f>
        <v>0.5571291918548168</v>
      </c>
      <c r="H467" s="16">
        <f>VLOOKUP($C467,'Growth rate'!$B$3:$T$93,7,FALSE)*VLOOKUP($E467,BY_COM_Demand_Drivers!$A$5:$I$100,9,FALSE)</f>
        <v>1.7647221339047039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13.671960647253583</v>
      </c>
      <c r="G468" s="16">
        <f>VLOOKUP($C468,'Growth rate'!$B$3:$T$93,7,FALSE)*VLOOKUP($E468,BY_COM_Demand_Drivers!$A$5:$I$100,8,FALSE)</f>
        <v>0.5643718713489293</v>
      </c>
      <c r="H468" s="16">
        <f>VLOOKUP($C468,'Growth rate'!$B$3:$T$93,7,FALSE)*VLOOKUP($E468,BY_COM_Demand_Drivers!$A$5:$I$100,9,FALSE)</f>
        <v>1.7876635216454646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13.849696135667878</v>
      </c>
      <c r="G469" s="16">
        <f>VLOOKUP($C469,'Growth rate'!$B$3:$T$93,7,FALSE)*VLOOKUP($E469,BY_COM_Demand_Drivers!$A$5:$I$100,8,FALSE)</f>
        <v>0.57170870567646537</v>
      </c>
      <c r="H469" s="16">
        <f>VLOOKUP($C469,'Growth rate'!$B$3:$T$93,7,FALSE)*VLOOKUP($E469,BY_COM_Demand_Drivers!$A$5:$I$100,9,FALSE)</f>
        <v>1.8109031474268555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14.02974218543156</v>
      </c>
      <c r="G470" s="16">
        <f>VLOOKUP($C470,'Growth rate'!$B$3:$T$93,7,FALSE)*VLOOKUP($E470,BY_COM_Demand_Drivers!$A$5:$I$100,8,FALSE)</f>
        <v>0.57914091885025942</v>
      </c>
      <c r="H470" s="16">
        <f>VLOOKUP($C470,'Growth rate'!$B$3:$T$93,7,FALSE)*VLOOKUP($E470,BY_COM_Demand_Drivers!$A$5:$I$100,9,FALSE)</f>
        <v>1.8344448883434046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14.212128833842167</v>
      </c>
      <c r="G471" s="16">
        <f>VLOOKUP($C471,'Growth rate'!$B$3:$T$93,7,FALSE)*VLOOKUP($E471,BY_COM_Demand_Drivers!$A$5:$I$100,8,FALSE)</f>
        <v>0.58666975079531258</v>
      </c>
      <c r="H471" s="16">
        <f>VLOOKUP($C471,'Growth rate'!$B$3:$T$93,7,FALSE)*VLOOKUP($E471,BY_COM_Demand_Drivers!$A$5:$I$100,9,FALSE)</f>
        <v>1.8582926718918684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14.396886508682114</v>
      </c>
      <c r="G472" s="16">
        <f>VLOOKUP($C472,'Growth rate'!$B$3:$T$93,7,FALSE)*VLOOKUP($E472,BY_COM_Demand_Drivers!$A$5:$I$100,8,FALSE)</f>
        <v>0.59429645755565164</v>
      </c>
      <c r="H472" s="16">
        <f>VLOOKUP($C472,'Growth rate'!$B$3:$T$93,7,FALSE)*VLOOKUP($E472,BY_COM_Demand_Drivers!$A$5:$I$100,9,FALSE)</f>
        <v>1.8824504766264625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14.584046033294982</v>
      </c>
      <c r="G473" s="16">
        <f>VLOOKUP($C473,'Growth rate'!$B$3:$T$93,7,FALSE)*VLOOKUP($E473,BY_COM_Demand_Drivers!$A$5:$I$100,8,FALSE)</f>
        <v>0.60202231150387508</v>
      </c>
      <c r="H473" s="16">
        <f>VLOOKUP($C473,'Growth rate'!$B$3:$T$93,7,FALSE)*VLOOKUP($E473,BY_COM_Demand_Drivers!$A$5:$I$100,9,FALSE)</f>
        <v>1.9069223328226066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14.773638631727813</v>
      </c>
      <c r="G474" s="16">
        <f>VLOOKUP($C474,'Growth rate'!$B$3:$T$93,7,FALSE)*VLOOKUP($E474,BY_COM_Demand_Drivers!$A$5:$I$100,8,FALSE)</f>
        <v>0.60984860155342535</v>
      </c>
      <c r="H474" s="16">
        <f>VLOOKUP($C474,'Growth rate'!$B$3:$T$93,7,FALSE)*VLOOKUP($E474,BY_COM_Demand_Drivers!$A$5:$I$100,9,FALSE)</f>
        <v>1.9317123231493001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14.965695933940273</v>
      </c>
      <c r="G475" s="16">
        <f>VLOOKUP($C475,'Growth rate'!$B$3:$T$93,7,FALSE)*VLOOKUP($E475,BY_COM_Demand_Drivers!$A$5:$I$100,8,FALSE)</f>
        <v>0.61777663337361988</v>
      </c>
      <c r="H475" s="16">
        <f>VLOOKUP($C475,'Growth rate'!$B$3:$T$93,7,FALSE)*VLOOKUP($E475,BY_COM_Demand_Drivers!$A$5:$I$100,9,FALSE)</f>
        <v>1.9568245833502407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15.160249981081495</v>
      </c>
      <c r="G476" s="16">
        <f>VLOOKUP($C476,'Growth rate'!$B$3:$T$93,7,FALSE)*VLOOKUP($E476,BY_COM_Demand_Drivers!$A$5:$I$100,8,FALSE)</f>
        <v>0.62580772960747677</v>
      </c>
      <c r="H476" s="16">
        <f>VLOOKUP($C476,'Growth rate'!$B$3:$T$93,7,FALSE)*VLOOKUP($E476,BY_COM_Demand_Drivers!$A$5:$I$100,9,FALSE)</f>
        <v>1.9822633029337937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15.357333230835554</v>
      </c>
      <c r="G477" s="16">
        <f>VLOOKUP($C477,'Growth rate'!$B$3:$T$93,7,FALSE)*VLOOKUP($E477,BY_COM_Demand_Drivers!$A$5:$I$100,8,FALSE)</f>
        <v>0.63394323009237397</v>
      </c>
      <c r="H477" s="16">
        <f>VLOOKUP($C477,'Growth rate'!$B$3:$T$93,7,FALSE)*VLOOKUP($E477,BY_COM_Demand_Drivers!$A$5:$I$100,9,FALSE)</f>
        <v>2.0080327258719328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15.556978562836417</v>
      </c>
      <c r="G478" s="16">
        <f>VLOOKUP($C478,'Growth rate'!$B$3:$T$93,7,FALSE)*VLOOKUP($E478,BY_COM_Demand_Drivers!$A$5:$I$100,8,FALSE)</f>
        <v>0.64218449208357486</v>
      </c>
      <c r="H478" s="16">
        <f>VLOOKUP($C478,'Growth rate'!$B$3:$T$93,7,FALSE)*VLOOKUP($E478,BY_COM_Demand_Drivers!$A$5:$I$100,9,FALSE)</f>
        <v>2.034137151308268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15.759219284153287</v>
      </c>
      <c r="G479" s="16">
        <f>VLOOKUP($C479,'Growth rate'!$B$3:$T$93,7,FALSE)*VLOOKUP($E479,BY_COM_Demand_Drivers!$A$5:$I$100,8,FALSE)</f>
        <v>0.65053289048066121</v>
      </c>
      <c r="H479" s="16">
        <f>VLOOKUP($C479,'Growth rate'!$B$3:$T$93,7,FALSE)*VLOOKUP($E479,BY_COM_Demand_Drivers!$A$5:$I$100,9,FALSE)</f>
        <v>2.0605809342752752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15.964089134847278</v>
      </c>
      <c r="G480" s="16">
        <f>VLOOKUP($C480,'Growth rate'!$B$3:$T$93,7,FALSE)*VLOOKUP($E480,BY_COM_Demand_Drivers!$A$5:$I$100,8,FALSE)</f>
        <v>0.6589898180569097</v>
      </c>
      <c r="H480" s="16">
        <f>VLOOKUP($C480,'Growth rate'!$B$3:$T$93,7,FALSE)*VLOOKUP($E480,BY_COM_Demand_Drivers!$A$5:$I$100,9,FALSE)</f>
        <v>2.0873684864208535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16.17162229360029</v>
      </c>
      <c r="G481" s="16">
        <f>VLOOKUP($C481,'Growth rate'!$B$3:$T$93,7,FALSE)*VLOOKUP($E481,BY_COM_Demand_Drivers!$A$5:$I$100,8,FALSE)</f>
        <v>0.6675566856916495</v>
      </c>
      <c r="H481" s="16">
        <f>VLOOKUP($C481,'Growth rate'!$B$3:$T$93,7,FALSE)*VLOOKUP($E481,BY_COM_Demand_Drivers!$A$5:$I$100,9,FALSE)</f>
        <v>2.1145042767443245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16.381853383417091</v>
      </c>
      <c r="G482" s="16">
        <f>VLOOKUP($C482,'Growth rate'!$B$3:$T$93,7,FALSE)*VLOOKUP($E482,BY_COM_Demand_Drivers!$A$5:$I$100,8,FALSE)</f>
        <v>0.67623492260564078</v>
      </c>
      <c r="H482" s="16">
        <f>VLOOKUP($C482,'Growth rate'!$B$3:$T$93,7,FALSE)*VLOOKUP($E482,BY_COM_Demand_Drivers!$A$5:$I$100,9,FALSE)</f>
        <v>2.1419928323420003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16.594817477401516</v>
      </c>
      <c r="G483" s="16">
        <f>VLOOKUP($C483,'Growth rate'!$B$3:$T$93,7,FALSE)*VLOOKUP($E483,BY_COM_Demand_Drivers!$A$5:$I$100,8,FALSE)</f>
        <v>0.68502597659951425</v>
      </c>
      <c r="H483" s="16">
        <f>VLOOKUP($C483,'Growth rate'!$B$3:$T$93,7,FALSE)*VLOOKUP($E483,BY_COM_Demand_Drivers!$A$5:$I$100,9,FALSE)</f>
        <v>2.1698387391624463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16.810550104607731</v>
      </c>
      <c r="G484" s="16">
        <f>VLOOKUP($C484,'Growth rate'!$B$3:$T$93,7,FALSE)*VLOOKUP($E484,BY_COM_Demand_Drivers!$A$5:$I$100,8,FALSE)</f>
        <v>0.69393131429530774</v>
      </c>
      <c r="H484" s="16">
        <f>VLOOKUP($C484,'Growth rate'!$B$3:$T$93,7,FALSE)*VLOOKUP($E484,BY_COM_Demand_Drivers!$A$5:$I$100,9,FALSE)</f>
        <v>2.1980466427715579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17.029087255967632</v>
      </c>
      <c r="G485" s="16">
        <f>VLOOKUP($C485,'Growth rate'!$B$3:$T$93,7,FALSE)*VLOOKUP($E485,BY_COM_Demand_Drivers!$A$5:$I$100,8,FALSE)</f>
        <v>0.70295242138114666</v>
      </c>
      <c r="H485" s="16">
        <f>VLOOKUP($C485,'Growth rate'!$B$3:$T$93,7,FALSE)*VLOOKUP($E485,BY_COM_Demand_Drivers!$A$5:$I$100,9,FALSE)</f>
        <v>2.2266212491275876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17.250465390295208</v>
      </c>
      <c r="G486" s="16">
        <f>VLOOKUP($C486,'Growth rate'!$B$3:$T$93,7,FALSE)*VLOOKUP($E486,BY_COM_Demand_Drivers!$A$5:$I$100,8,FALSE)</f>
        <v>0.71209080285910142</v>
      </c>
      <c r="H486" s="16">
        <f>VLOOKUP($C486,'Growth rate'!$B$3:$T$93,7,FALSE)*VLOOKUP($E486,BY_COM_Demand_Drivers!$A$5:$I$100,9,FALSE)</f>
        <v>2.255567325366246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17.474721440369041</v>
      </c>
      <c r="G487" s="16">
        <f>VLOOKUP($C487,'Growth rate'!$B$3:$T$93,7,FALSE)*VLOOKUP($E487,BY_COM_Demand_Drivers!$A$5:$I$100,8,FALSE)</f>
        <v>0.7213479832962697</v>
      </c>
      <c r="H487" s="16">
        <f>VLOOKUP($C487,'Growth rate'!$B$3:$T$93,7,FALSE)*VLOOKUP($E487,BY_COM_Demand_Drivers!$A$5:$I$100,9,FALSE)</f>
        <v>2.2848897005960072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17.701892819093839</v>
      </c>
      <c r="G488" s="16">
        <f>VLOOKUP($C488,'Growth rate'!$B$3:$T$93,7,FALSE)*VLOOKUP($E488,BY_COM_Demand_Drivers!$A$5:$I$100,8,FALSE)</f>
        <v>0.73072550707912121</v>
      </c>
      <c r="H488" s="16">
        <f>VLOOKUP($C488,'Growth rate'!$B$3:$T$93,7,FALSE)*VLOOKUP($E488,BY_COM_Demand_Drivers!$A$5:$I$100,9,FALSE)</f>
        <v>2.314593266703755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17.932017425742057</v>
      </c>
      <c r="G489" s="16">
        <f>VLOOKUP($C489,'Growth rate'!$B$3:$T$93,7,FALSE)*VLOOKUP($E489,BY_COM_Demand_Drivers!$A$5:$I$100,8,FALSE)</f>
        <v>0.74022493867114969</v>
      </c>
      <c r="H489" s="16">
        <f>VLOOKUP($C489,'Growth rate'!$B$3:$T$93,7,FALSE)*VLOOKUP($E489,BY_COM_Demand_Drivers!$A$5:$I$100,9,FALSE)</f>
        <v>2.3446829791709036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18.165133652276701</v>
      </c>
      <c r="G490" s="16">
        <f>VLOOKUP($C490,'Growth rate'!$B$3:$T$93,7,FALSE)*VLOOKUP($E490,BY_COM_Demand_Drivers!$A$5:$I$100,8,FALSE)</f>
        <v>0.74984786287387439</v>
      </c>
      <c r="H490" s="16">
        <f>VLOOKUP($C490,'Growth rate'!$B$3:$T$93,7,FALSE)*VLOOKUP($E490,BY_COM_Demand_Drivers!$A$5:$I$100,9,FALSE)</f>
        <v>2.3751638579001249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18.401280389756295</v>
      </c>
      <c r="G491" s="16">
        <f>VLOOKUP($C491,'Growth rate'!$B$3:$T$93,7,FALSE)*VLOOKUP($E491,BY_COM_Demand_Drivers!$A$5:$I$100,8,FALSE)</f>
        <v>0.75959588509123466</v>
      </c>
      <c r="H491" s="16">
        <f>VLOOKUP($C491,'Growth rate'!$B$3:$T$93,7,FALSE)*VLOOKUP($E491,BY_COM_Demand_Drivers!$A$5:$I$100,9,FALSE)</f>
        <v>2.4060409880528262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18.640497034823127</v>
      </c>
      <c r="G492" s="16">
        <f>VLOOKUP($C492,'Growth rate'!$B$3:$T$93,7,FALSE)*VLOOKUP($E492,BY_COM_Demand_Drivers!$A$5:$I$100,8,FALSE)</f>
        <v>0.76947063159742068</v>
      </c>
      <c r="H492" s="16">
        <f>VLOOKUP($C492,'Growth rate'!$B$3:$T$93,7,FALSE)*VLOOKUP($E492,BY_COM_Demand_Drivers!$A$5:$I$100,9,FALSE)</f>
        <v>2.4373195208975127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18.882823496275822</v>
      </c>
      <c r="G493" s="16">
        <f>VLOOKUP($C493,'Growth rate'!$B$3:$T$93,7,FALSE)*VLOOKUP($E493,BY_COM_Demand_Drivers!$A$5:$I$100,8,FALSE)</f>
        <v>0.77947374980818707</v>
      </c>
      <c r="H493" s="16">
        <f>VLOOKUP($C493,'Growth rate'!$B$3:$T$93,7,FALSE)*VLOOKUP($E493,BY_COM_Demand_Drivers!$A$5:$I$100,9,FALSE)</f>
        <v>2.4690046746691801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19.128300201727409</v>
      </c>
      <c r="G494" s="16">
        <f>VLOOKUP($C494,'Growth rate'!$B$3:$T$93,7,FALSE)*VLOOKUP($E494,BY_COM_Demand_Drivers!$A$5:$I$100,8,FALSE)</f>
        <v>0.78960690855569349</v>
      </c>
      <c r="H494" s="16">
        <f>VLOOKUP($C494,'Growth rate'!$B$3:$T$93,7,FALSE)*VLOOKUP($E494,BY_COM_Demand_Drivers!$A$5:$I$100,9,FALSE)</f>
        <v>2.501101735439879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19.376968104349864</v>
      </c>
      <c r="G495" s="16">
        <f>VLOOKUP($C495,'Growth rate'!$B$3:$T$93,7,FALSE)*VLOOKUP($E495,BY_COM_Demand_Drivers!$A$5:$I$100,8,FALSE)</f>
        <v>0.79987179836691746</v>
      </c>
      <c r="H495" s="16">
        <f>VLOOKUP($C495,'Growth rate'!$B$3:$T$93,7,FALSE)*VLOOKUP($E495,BY_COM_Demand_Drivers!$A$5:$I$100,9,FALSE)</f>
        <v>2.5336160580005975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4.9657999999999998</v>
      </c>
      <c r="G496" s="16">
        <f>VLOOKUP($C496,'Growth rate'!$B$3:$T$93,7,FALSE)*VLOOKUP($E496,BY_COM_Demand_Drivers!$A$5:$I$100,8,FALSE)</f>
        <v>6.5799999999999997E-2</v>
      </c>
      <c r="H496" s="16">
        <f>VLOOKUP($C496,'Growth rate'!$B$3:$T$93,7,FALSE)*VLOOKUP($E496,BY_COM_Demand_Drivers!$A$5:$I$100,9,FALSE)</f>
        <v>0.20799999999999999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5.0534728523775287</v>
      </c>
      <c r="G497" s="16">
        <f>VLOOKUP($C497,'Growth rate'!$B$3:$T$93,7,FALSE)*VLOOKUP($E497,BY_COM_Demand_Drivers!$A$5:$I$100,8,FALSE)</f>
        <v>6.6961720908301062E-2</v>
      </c>
      <c r="H497" s="16">
        <f>VLOOKUP($C497,'Growth rate'!$B$3:$T$93,7,FALSE)*VLOOKUP($E497,BY_COM_Demand_Drivers!$A$5:$I$100,9,FALSE)</f>
        <v>0.21167230925420397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5.1411457047550577</v>
      </c>
      <c r="G498" s="16">
        <f>VLOOKUP($C498,'Growth rate'!$B$3:$T$93,7,FALSE)*VLOOKUP($E498,BY_COM_Demand_Drivers!$A$5:$I$100,8,FALSE)</f>
        <v>6.8123441816602126E-2</v>
      </c>
      <c r="H498" s="16">
        <f>VLOOKUP($C498,'Growth rate'!$B$3:$T$93,7,FALSE)*VLOOKUP($E498,BY_COM_Demand_Drivers!$A$5:$I$100,9,FALSE)</f>
        <v>0.21534461850840791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5.2288185571325867</v>
      </c>
      <c r="G499" s="16">
        <f>VLOOKUP($C499,'Growth rate'!$B$3:$T$93,7,FALSE)*VLOOKUP($E499,BY_COM_Demand_Drivers!$A$5:$I$100,8,FALSE)</f>
        <v>6.9285162724903177E-2</v>
      </c>
      <c r="H499" s="16">
        <f>VLOOKUP($C499,'Growth rate'!$B$3:$T$93,7,FALSE)*VLOOKUP($E499,BY_COM_Demand_Drivers!$A$5:$I$100,9,FALSE)</f>
        <v>0.21901692776261189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5.3164914095101157</v>
      </c>
      <c r="G500" s="16">
        <f>VLOOKUP($C500,'Growth rate'!$B$3:$T$93,7,FALSE)*VLOOKUP($E500,BY_COM_Demand_Drivers!$A$5:$I$100,8,FALSE)</f>
        <v>7.0446883633204241E-2</v>
      </c>
      <c r="H500" s="16">
        <f>VLOOKUP($C500,'Growth rate'!$B$3:$T$93,7,FALSE)*VLOOKUP($E500,BY_COM_Demand_Drivers!$A$5:$I$100,9,FALSE)</f>
        <v>0.22268923701681584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5.4041642618876438</v>
      </c>
      <c r="G501" s="16">
        <f>VLOOKUP($C501,'Growth rate'!$B$3:$T$93,7,FALSE)*VLOOKUP($E501,BY_COM_Demand_Drivers!$A$5:$I$100,8,FALSE)</f>
        <v>7.1608604541505291E-2</v>
      </c>
      <c r="H501" s="16">
        <f>VLOOKUP($C501,'Growth rate'!$B$3:$T$93,7,FALSE)*VLOOKUP($E501,BY_COM_Demand_Drivers!$A$5:$I$100,9,FALSE)</f>
        <v>0.22636154627101976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5.4918371142651727</v>
      </c>
      <c r="G502" s="16">
        <f>VLOOKUP($C502,'Growth rate'!$B$3:$T$93,7,FALSE)*VLOOKUP($E502,BY_COM_Demand_Drivers!$A$5:$I$100,8,FALSE)</f>
        <v>7.2770325449806356E-2</v>
      </c>
      <c r="H502" s="16">
        <f>VLOOKUP($C502,'Growth rate'!$B$3:$T$93,7,FALSE)*VLOOKUP($E502,BY_COM_Demand_Drivers!$A$5:$I$100,9,FALSE)</f>
        <v>0.23003385552522373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5.5795099666427017</v>
      </c>
      <c r="G503" s="16">
        <f>VLOOKUP($C503,'Growth rate'!$B$3:$T$93,7,FALSE)*VLOOKUP($E503,BY_COM_Demand_Drivers!$A$5:$I$100,8,FALSE)</f>
        <v>7.3932046358107406E-2</v>
      </c>
      <c r="H503" s="16">
        <f>VLOOKUP($C503,'Growth rate'!$B$3:$T$93,7,FALSE)*VLOOKUP($E503,BY_COM_Demand_Drivers!$A$5:$I$100,9,FALSE)</f>
        <v>0.23370616477942768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5.6671828190202307</v>
      </c>
      <c r="G504" s="16">
        <f>VLOOKUP($C504,'Growth rate'!$B$3:$T$93,7,FALSE)*VLOOKUP($E504,BY_COM_Demand_Drivers!$A$5:$I$100,8,FALSE)</f>
        <v>7.509376726640847E-2</v>
      </c>
      <c r="H504" s="16">
        <f>VLOOKUP($C504,'Growth rate'!$B$3:$T$93,7,FALSE)*VLOOKUP($E504,BY_COM_Demand_Drivers!$A$5:$I$100,9,FALSE)</f>
        <v>0.23737847403363166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5.7548556713977597</v>
      </c>
      <c r="G505" s="16">
        <f>VLOOKUP($C505,'Growth rate'!$B$3:$T$93,7,FALSE)*VLOOKUP($E505,BY_COM_Demand_Drivers!$A$5:$I$100,8,FALSE)</f>
        <v>7.6255488174709535E-2</v>
      </c>
      <c r="H505" s="16">
        <f>VLOOKUP($C505,'Growth rate'!$B$3:$T$93,7,FALSE)*VLOOKUP($E505,BY_COM_Demand_Drivers!$A$5:$I$100,9,FALSE)</f>
        <v>0.24105078328783561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5.8425285237752886</v>
      </c>
      <c r="G506" s="16">
        <f>VLOOKUP($C506,'Growth rate'!$B$3:$T$93,7,FALSE)*VLOOKUP($E506,BY_COM_Demand_Drivers!$A$5:$I$100,8,FALSE)</f>
        <v>7.7417209083010599E-2</v>
      </c>
      <c r="H506" s="16">
        <f>VLOOKUP($C506,'Growth rate'!$B$3:$T$93,7,FALSE)*VLOOKUP($E506,BY_COM_Demand_Drivers!$A$5:$I$100,9,FALSE)</f>
        <v>0.24472309254203958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5.9302013761528176</v>
      </c>
      <c r="G507" s="16">
        <f>VLOOKUP($C507,'Growth rate'!$B$3:$T$93,7,FALSE)*VLOOKUP($E507,BY_COM_Demand_Drivers!$A$5:$I$100,8,FALSE)</f>
        <v>7.8578929991311663E-2</v>
      </c>
      <c r="H507" s="16">
        <f>VLOOKUP($C507,'Growth rate'!$B$3:$T$93,7,FALSE)*VLOOKUP($E507,BY_COM_Demand_Drivers!$A$5:$I$100,9,FALSE)</f>
        <v>0.24839540179624353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6.0178742285303475</v>
      </c>
      <c r="G508" s="16">
        <f>VLOOKUP($C508,'Growth rate'!$B$3:$T$93,7,FALSE)*VLOOKUP($E508,BY_COM_Demand_Drivers!$A$5:$I$100,8,FALSE)</f>
        <v>7.9740650899612714E-2</v>
      </c>
      <c r="H508" s="16">
        <f>VLOOKUP($C508,'Growth rate'!$B$3:$T$93,7,FALSE)*VLOOKUP($E508,BY_COM_Demand_Drivers!$A$5:$I$100,9,FALSE)</f>
        <v>0.25206771105044751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6.1055470809078765</v>
      </c>
      <c r="G509" s="16">
        <f>VLOOKUP($C509,'Growth rate'!$B$3:$T$93,7,FALSE)*VLOOKUP($E509,BY_COM_Demand_Drivers!$A$5:$I$100,8,FALSE)</f>
        <v>8.0902371807913778E-2</v>
      </c>
      <c r="H509" s="16">
        <f>VLOOKUP($C509,'Growth rate'!$B$3:$T$93,7,FALSE)*VLOOKUP($E509,BY_COM_Demand_Drivers!$A$5:$I$100,9,FALSE)</f>
        <v>0.25574002030465148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6.1932199332854054</v>
      </c>
      <c r="G510" s="16">
        <f>VLOOKUP($C510,'Growth rate'!$B$3:$T$93,7,FALSE)*VLOOKUP($E510,BY_COM_Demand_Drivers!$A$5:$I$100,8,FALSE)</f>
        <v>8.2064092716214843E-2</v>
      </c>
      <c r="H510" s="16">
        <f>VLOOKUP($C510,'Growth rate'!$B$3:$T$93,7,FALSE)*VLOOKUP($E510,BY_COM_Demand_Drivers!$A$5:$I$100,9,FALSE)</f>
        <v>0.2594123295588554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6.2808927856629344</v>
      </c>
      <c r="G511" s="16">
        <f>VLOOKUP($C511,'Growth rate'!$B$3:$T$93,7,FALSE)*VLOOKUP($E511,BY_COM_Demand_Drivers!$A$5:$I$100,8,FALSE)</f>
        <v>8.3225813624515907E-2</v>
      </c>
      <c r="H511" s="16">
        <f>VLOOKUP($C511,'Growth rate'!$B$3:$T$93,7,FALSE)*VLOOKUP($E511,BY_COM_Demand_Drivers!$A$5:$I$100,9,FALSE)</f>
        <v>0.26308463881305938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6.3685656380404625</v>
      </c>
      <c r="G512" s="16">
        <f>VLOOKUP($C512,'Growth rate'!$B$3:$T$93,7,FALSE)*VLOOKUP($E512,BY_COM_Demand_Drivers!$A$5:$I$100,8,FALSE)</f>
        <v>8.4387534532816943E-2</v>
      </c>
      <c r="H512" s="16">
        <f>VLOOKUP($C512,'Growth rate'!$B$3:$T$93,7,FALSE)*VLOOKUP($E512,BY_COM_Demand_Drivers!$A$5:$I$100,9,FALSE)</f>
        <v>0.2667569480672633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6.4562384904179924</v>
      </c>
      <c r="G513" s="16">
        <f>VLOOKUP($C513,'Growth rate'!$B$3:$T$93,7,FALSE)*VLOOKUP($E513,BY_COM_Demand_Drivers!$A$5:$I$100,8,FALSE)</f>
        <v>8.5549255441118022E-2</v>
      </c>
      <c r="H513" s="16">
        <f>VLOOKUP($C513,'Growth rate'!$B$3:$T$93,7,FALSE)*VLOOKUP($E513,BY_COM_Demand_Drivers!$A$5:$I$100,9,FALSE)</f>
        <v>0.27042925732146733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6.5439113427955204</v>
      </c>
      <c r="G514" s="16">
        <f>VLOOKUP($C514,'Growth rate'!$B$3:$T$93,7,FALSE)*VLOOKUP($E514,BY_COM_Demand_Drivers!$A$5:$I$100,8,FALSE)</f>
        <v>8.6710976349419072E-2</v>
      </c>
      <c r="H514" s="16">
        <f>VLOOKUP($C514,'Growth rate'!$B$3:$T$93,7,FALSE)*VLOOKUP($E514,BY_COM_Demand_Drivers!$A$5:$I$100,9,FALSE)</f>
        <v>0.27410156657567125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6.6315841951730494</v>
      </c>
      <c r="G515" s="16">
        <f>VLOOKUP($C515,'Growth rate'!$B$3:$T$93,7,FALSE)*VLOOKUP($E515,BY_COM_Demand_Drivers!$A$5:$I$100,8,FALSE)</f>
        <v>8.7872697257720137E-2</v>
      </c>
      <c r="H515" s="16">
        <f>VLOOKUP($C515,'Growth rate'!$B$3:$T$93,7,FALSE)*VLOOKUP($E515,BY_COM_Demand_Drivers!$A$5:$I$100,9,FALSE)</f>
        <v>0.27777387582987517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6.7192570475505784</v>
      </c>
      <c r="G516" s="16">
        <f>VLOOKUP($C516,'Growth rate'!$B$3:$T$93,7,FALSE)*VLOOKUP($E516,BY_COM_Demand_Drivers!$A$5:$I$100,8,FALSE)</f>
        <v>8.9034418166021201E-2</v>
      </c>
      <c r="H516" s="16">
        <f>VLOOKUP($C516,'Growth rate'!$B$3:$T$93,7,FALSE)*VLOOKUP($E516,BY_COM_Demand_Drivers!$A$5:$I$100,9,FALSE)</f>
        <v>0.28144618508407915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6.8069298999281074</v>
      </c>
      <c r="G517" s="16">
        <f>VLOOKUP($C517,'Growth rate'!$B$3:$T$93,7,FALSE)*VLOOKUP($E517,BY_COM_Demand_Drivers!$A$5:$I$100,8,FALSE)</f>
        <v>9.0196139074322251E-2</v>
      </c>
      <c r="H517" s="16">
        <f>VLOOKUP($C517,'Growth rate'!$B$3:$T$93,7,FALSE)*VLOOKUP($E517,BY_COM_Demand_Drivers!$A$5:$I$100,9,FALSE)</f>
        <v>0.28511849433828312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6.8946027523056364</v>
      </c>
      <c r="G518" s="16">
        <f>VLOOKUP($C518,'Growth rate'!$B$3:$T$93,7,FALSE)*VLOOKUP($E518,BY_COM_Demand_Drivers!$A$5:$I$100,8,FALSE)</f>
        <v>9.1357859982623316E-2</v>
      </c>
      <c r="H518" s="16">
        <f>VLOOKUP($C518,'Growth rate'!$B$3:$T$93,7,FALSE)*VLOOKUP($E518,BY_COM_Demand_Drivers!$A$5:$I$100,9,FALSE)</f>
        <v>0.2887908035924871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6.9822756046831653</v>
      </c>
      <c r="G519" s="16">
        <f>VLOOKUP($C519,'Growth rate'!$B$3:$T$93,7,FALSE)*VLOOKUP($E519,BY_COM_Demand_Drivers!$A$5:$I$100,8,FALSE)</f>
        <v>9.251958089092438E-2</v>
      </c>
      <c r="H519" s="16">
        <f>VLOOKUP($C519,'Growth rate'!$B$3:$T$93,7,FALSE)*VLOOKUP($E519,BY_COM_Demand_Drivers!$A$5:$I$100,9,FALSE)</f>
        <v>0.29246311284669102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7.0699484570606943</v>
      </c>
      <c r="G520" s="16">
        <f>VLOOKUP($C520,'Growth rate'!$B$3:$T$93,7,FALSE)*VLOOKUP($E520,BY_COM_Demand_Drivers!$A$5:$I$100,8,FALSE)</f>
        <v>9.3681301799225444E-2</v>
      </c>
      <c r="H520" s="16">
        <f>VLOOKUP($C520,'Growth rate'!$B$3:$T$93,7,FALSE)*VLOOKUP($E520,BY_COM_Demand_Drivers!$A$5:$I$100,9,FALSE)</f>
        <v>0.296135422100895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7.1576213094382233</v>
      </c>
      <c r="G521" s="16">
        <f>VLOOKUP($C521,'Growth rate'!$B$3:$T$93,7,FALSE)*VLOOKUP($E521,BY_COM_Demand_Drivers!$A$5:$I$100,8,FALSE)</f>
        <v>9.4843022707526495E-2</v>
      </c>
      <c r="H521" s="16">
        <f>VLOOKUP($C521,'Growth rate'!$B$3:$T$93,7,FALSE)*VLOOKUP($E521,BY_COM_Demand_Drivers!$A$5:$I$100,9,FALSE)</f>
        <v>0.29980773135509897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7.2452941618157523</v>
      </c>
      <c r="G522" s="16">
        <f>VLOOKUP($C522,'Growth rate'!$B$3:$T$93,7,FALSE)*VLOOKUP($E522,BY_COM_Demand_Drivers!$A$5:$I$100,8,FALSE)</f>
        <v>9.6004743615827559E-2</v>
      </c>
      <c r="H522" s="16">
        <f>VLOOKUP($C522,'Growth rate'!$B$3:$T$93,7,FALSE)*VLOOKUP($E522,BY_COM_Demand_Drivers!$A$5:$I$100,9,FALSE)</f>
        <v>0.30348004060930295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7.3329670141932803</v>
      </c>
      <c r="G523" s="16">
        <f>VLOOKUP($C523,'Growth rate'!$B$3:$T$93,7,FALSE)*VLOOKUP($E523,BY_COM_Demand_Drivers!$A$5:$I$100,8,FALSE)</f>
        <v>9.716646452412861E-2</v>
      </c>
      <c r="H523" s="16">
        <f>VLOOKUP($C523,'Growth rate'!$B$3:$T$93,7,FALSE)*VLOOKUP($E523,BY_COM_Demand_Drivers!$A$5:$I$100,9,FALSE)</f>
        <v>0.30715234986350687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7.4206398665708102</v>
      </c>
      <c r="G524" s="16">
        <f>VLOOKUP($C524,'Growth rate'!$B$3:$T$93,7,FALSE)*VLOOKUP($E524,BY_COM_Demand_Drivers!$A$5:$I$100,8,FALSE)</f>
        <v>9.8328185432429688E-2</v>
      </c>
      <c r="H524" s="16">
        <f>VLOOKUP($C524,'Growth rate'!$B$3:$T$93,7,FALSE)*VLOOKUP($E524,BY_COM_Demand_Drivers!$A$5:$I$100,9,FALSE)</f>
        <v>0.31082465911771084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7.5083127189483383</v>
      </c>
      <c r="G525" s="16">
        <f>VLOOKUP($C525,'Growth rate'!$B$3:$T$93,7,FALSE)*VLOOKUP($E525,BY_COM_Demand_Drivers!$A$5:$I$100,8,FALSE)</f>
        <v>9.9489906340730738E-2</v>
      </c>
      <c r="H525" s="16">
        <f>VLOOKUP($C525,'Growth rate'!$B$3:$T$93,7,FALSE)*VLOOKUP($E525,BY_COM_Demand_Drivers!$A$5:$I$100,9,FALSE)</f>
        <v>0.31449696837191476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7.5959855713258673</v>
      </c>
      <c r="G526" s="16">
        <f>VLOOKUP($C526,'Growth rate'!$B$3:$T$93,7,FALSE)*VLOOKUP($E526,BY_COM_Demand_Drivers!$A$5:$I$100,8,FALSE)</f>
        <v>0.10065162724903179</v>
      </c>
      <c r="H526" s="16">
        <f>VLOOKUP($C526,'Growth rate'!$B$3:$T$93,7,FALSE)*VLOOKUP($E526,BY_COM_Demand_Drivers!$A$5:$I$100,9,FALSE)</f>
        <v>0.31816927762611874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7.6836584237033962</v>
      </c>
      <c r="G527" s="16">
        <f>VLOOKUP($C527,'Growth rate'!$B$3:$T$93,7,FALSE)*VLOOKUP($E527,BY_COM_Demand_Drivers!$A$5:$I$100,8,FALSE)</f>
        <v>0.10181334815733285</v>
      </c>
      <c r="H527" s="16">
        <f>VLOOKUP($C527,'Growth rate'!$B$3:$T$93,7,FALSE)*VLOOKUP($E527,BY_COM_Demand_Drivers!$A$5:$I$100,9,FALSE)</f>
        <v>0.32184158688032272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7.783545983211539</v>
      </c>
      <c r="G528" s="16">
        <f>VLOOKUP($C528,'Growth rate'!$B$3:$T$93,7,FALSE)*VLOOKUP($E528,BY_COM_Demand_Drivers!$A$5:$I$100,8,FALSE)</f>
        <v>0.10313692168337817</v>
      </c>
      <c r="H528" s="16">
        <f>VLOOKUP($C528,'Growth rate'!$B$3:$T$93,7,FALSE)*VLOOKUP($E528,BY_COM_Demand_Drivers!$A$5:$I$100,9,FALSE)</f>
        <v>0.32602552750976682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7.884732080993289</v>
      </c>
      <c r="G529" s="16">
        <f>VLOOKUP($C529,'Growth rate'!$B$3:$T$93,7,FALSE)*VLOOKUP($E529,BY_COM_Demand_Drivers!$A$5:$I$100,8,FALSE)</f>
        <v>0.10447770166526207</v>
      </c>
      <c r="H529" s="16">
        <f>VLOOKUP($C529,'Growth rate'!$B$3:$T$93,7,FALSE)*VLOOKUP($E529,BY_COM_Demand_Drivers!$A$5:$I$100,9,FALSE)</f>
        <v>0.33026385936739378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7.9872335980461999</v>
      </c>
      <c r="G530" s="16">
        <f>VLOOKUP($C530,'Growth rate'!$B$3:$T$93,7,FALSE)*VLOOKUP($E530,BY_COM_Demand_Drivers!$A$5:$I$100,8,FALSE)</f>
        <v>0.10583591178691046</v>
      </c>
      <c r="H530" s="16">
        <f>VLOOKUP($C530,'Growth rate'!$B$3:$T$93,7,FALSE)*VLOOKUP($E530,BY_COM_Demand_Drivers!$A$5:$I$100,9,FALSE)</f>
        <v>0.33455728953916986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8.091067634820801</v>
      </c>
      <c r="G531" s="16">
        <f>VLOOKUP($C531,'Growth rate'!$B$3:$T$93,7,FALSE)*VLOOKUP($E531,BY_COM_Demand_Drivers!$A$5:$I$100,8,FALSE)</f>
        <v>0.1072117786401403</v>
      </c>
      <c r="H531" s="16">
        <f>VLOOKUP($C531,'Growth rate'!$B$3:$T$93,7,FALSE)*VLOOKUP($E531,BY_COM_Demand_Drivers!$A$5:$I$100,9,FALSE)</f>
        <v>0.33890653430317907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8.1962515140734702</v>
      </c>
      <c r="G532" s="16">
        <f>VLOOKUP($C532,'Growth rate'!$B$3:$T$93,7,FALSE)*VLOOKUP($E532,BY_COM_Demand_Drivers!$A$5:$I$100,8,FALSE)</f>
        <v>0.10860553176246211</v>
      </c>
      <c r="H532" s="16">
        <f>VLOOKUP($C532,'Growth rate'!$B$3:$T$93,7,FALSE)*VLOOKUP($E532,BY_COM_Demand_Drivers!$A$5:$I$100,9,FALSE)</f>
        <v>0.34331231924912037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8.3028027837564249</v>
      </c>
      <c r="G533" s="16">
        <f>VLOOKUP($C533,'Growth rate'!$B$3:$T$93,7,FALSE)*VLOOKUP($E533,BY_COM_Demand_Drivers!$A$5:$I$100,8,FALSE)</f>
        <v>0.11001740367537412</v>
      </c>
      <c r="H533" s="16">
        <f>VLOOKUP($C533,'Growth rate'!$B$3:$T$93,7,FALSE)*VLOOKUP($E533,BY_COM_Demand_Drivers!$A$5:$I$100,9,FALSE)</f>
        <v>0.34777537939935893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8.410739219945258</v>
      </c>
      <c r="G534" s="16">
        <f>VLOOKUP($C534,'Growth rate'!$B$3:$T$93,7,FALSE)*VLOOKUP($E534,BY_COM_Demand_Drivers!$A$5:$I$100,8,FALSE)</f>
        <v>0.11144762992315398</v>
      </c>
      <c r="H534" s="16">
        <f>VLOOKUP($C534,'Growth rate'!$B$3:$T$93,7,FALSE)*VLOOKUP($E534,BY_COM_Demand_Drivers!$A$5:$I$100,9,FALSE)</f>
        <v>0.35229645933155057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8.5200788298045467</v>
      </c>
      <c r="G535" s="16">
        <f>VLOOKUP($C535,'Growth rate'!$B$3:$T$93,7,FALSE)*VLOOKUP($E535,BY_COM_Demand_Drivers!$A$5:$I$100,8,FALSE)</f>
        <v>0.11289644911215496</v>
      </c>
      <c r="H535" s="16">
        <f>VLOOKUP($C535,'Growth rate'!$B$3:$T$93,7,FALSE)*VLOOKUP($E535,BY_COM_Demand_Drivers!$A$5:$I$100,9,FALSE)</f>
        <v>0.35687631330286068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8.6308398545920042</v>
      </c>
      <c r="G536" s="16">
        <f>VLOOKUP($C536,'Growth rate'!$B$3:$T$93,7,FALSE)*VLOOKUP($E536,BY_COM_Demand_Drivers!$A$5:$I$100,8,FALSE)</f>
        <v>0.11436410295061297</v>
      </c>
      <c r="H536" s="16">
        <f>VLOOKUP($C536,'Growth rate'!$B$3:$T$93,7,FALSE)*VLOOKUP($E536,BY_COM_Demand_Drivers!$A$5:$I$100,9,FALSE)</f>
        <v>0.36151570537579786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8.7430407727016988</v>
      </c>
      <c r="G537" s="16">
        <f>VLOOKUP($C537,'Growth rate'!$B$3:$T$93,7,FALSE)*VLOOKUP($E537,BY_COM_Demand_Drivers!$A$5:$I$100,8,FALSE)</f>
        <v>0.11585083628897093</v>
      </c>
      <c r="H537" s="16">
        <f>VLOOKUP($C537,'Growth rate'!$B$3:$T$93,7,FALSE)*VLOOKUP($E537,BY_COM_Demand_Drivers!$A$5:$I$100,9,FALSE)</f>
        <v>0.36621540954568316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8.8567003027468214</v>
      </c>
      <c r="G538" s="16">
        <f>VLOOKUP($C538,'Growth rate'!$B$3:$T$93,7,FALSE)*VLOOKUP($E538,BY_COM_Demand_Drivers!$A$5:$I$100,8,FALSE)</f>
        <v>0.11735689716072754</v>
      </c>
      <c r="H538" s="16">
        <f>VLOOKUP($C538,'Growth rate'!$B$3:$T$93,7,FALSE)*VLOOKUP($E538,BY_COM_Demand_Drivers!$A$5:$I$100,9,FALSE)</f>
        <v>0.37097620986977703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8.9718374066825284</v>
      </c>
      <c r="G539" s="16">
        <f>VLOOKUP($C539,'Growth rate'!$B$3:$T$93,7,FALSE)*VLOOKUP($E539,BY_COM_Demand_Drivers!$A$5:$I$100,8,FALSE)</f>
        <v>0.11888253682381698</v>
      </c>
      <c r="H539" s="16">
        <f>VLOOKUP($C539,'Growth rate'!$B$3:$T$93,7,FALSE)*VLOOKUP($E539,BY_COM_Demand_Drivers!$A$5:$I$100,9,FALSE)</f>
        <v>0.37579890059808407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9.0884712929694018</v>
      </c>
      <c r="G540" s="16">
        <f>VLOOKUP($C540,'Growth rate'!$B$3:$T$93,7,FALSE)*VLOOKUP($E540,BY_COM_Demand_Drivers!$A$5:$I$100,8,FALSE)</f>
        <v>0.12042800980252662</v>
      </c>
      <c r="H540" s="16">
        <f>VLOOKUP($C540,'Growth rate'!$B$3:$T$93,7,FALSE)*VLOOKUP($E540,BY_COM_Demand_Drivers!$A$5:$I$100,9,FALSE)</f>
        <v>0.38068428630585921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9.206621419778001</v>
      </c>
      <c r="G541" s="16">
        <f>VLOOKUP($C541,'Growth rate'!$B$3:$T$93,7,FALSE)*VLOOKUP($E541,BY_COM_Demand_Drivers!$A$5:$I$100,8,FALSE)</f>
        <v>0.12199357392995942</v>
      </c>
      <c r="H541" s="16">
        <f>VLOOKUP($C541,'Growth rate'!$B$3:$T$93,7,FALSE)*VLOOKUP($E541,BY_COM_Demand_Drivers!$A$5:$I$100,9,FALSE)</f>
        <v>0.38563318202783525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9.3263074982351153</v>
      </c>
      <c r="G542" s="16">
        <f>VLOOKUP($C542,'Growth rate'!$B$3:$T$93,7,FALSE)*VLOOKUP($E542,BY_COM_Demand_Drivers!$A$5:$I$100,8,FALSE)</f>
        <v>0.12357949039104889</v>
      </c>
      <c r="H542" s="16">
        <f>VLOOKUP($C542,'Growth rate'!$B$3:$T$93,7,FALSE)*VLOOKUP($E542,BY_COM_Demand_Drivers!$A$5:$I$100,9,FALSE)</f>
        <v>0.39064641339419709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9.4475494957121704</v>
      </c>
      <c r="G543" s="16">
        <f>VLOOKUP($C543,'Growth rate'!$B$3:$T$93,7,FALSE)*VLOOKUP($E543,BY_COM_Demand_Drivers!$A$5:$I$100,8,FALSE)</f>
        <v>0.1251860237661325</v>
      </c>
      <c r="H543" s="16">
        <f>VLOOKUP($C543,'Growth rate'!$B$3:$T$93,7,FALSE)*VLOOKUP($E543,BY_COM_Demand_Drivers!$A$5:$I$100,9,FALSE)</f>
        <v>0.39572481676832155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9.5703676391564265</v>
      </c>
      <c r="G544" s="16">
        <f>VLOOKUP($C544,'Growth rate'!$B$3:$T$93,7,FALSE)*VLOOKUP($E544,BY_COM_Demand_Drivers!$A$5:$I$100,8,FALSE)</f>
        <v>0.12681344207509221</v>
      </c>
      <c r="H544" s="16">
        <f>VLOOKUP($C544,'Growth rate'!$B$3:$T$93,7,FALSE)*VLOOKUP($E544,BY_COM_Demand_Drivers!$A$5:$I$100,9,FALSE)</f>
        <v>0.40086923938630969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9.6947824184654596</v>
      </c>
      <c r="G545" s="16">
        <f>VLOOKUP($C545,'Growth rate'!$B$3:$T$93,7,FALSE)*VLOOKUP($E545,BY_COM_Demand_Drivers!$A$5:$I$100,8,FALSE)</f>
        <v>0.1284620168220684</v>
      </c>
      <c r="H545" s="16">
        <f>VLOOKUP($C545,'Growth rate'!$B$3:$T$93,7,FALSE)*VLOOKUP($E545,BY_COM_Demand_Drivers!$A$5:$I$100,9,FALSE)</f>
        <v>0.40608053949833173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9.8208145899055097</v>
      </c>
      <c r="G546" s="16">
        <f>VLOOKUP($C546,'Growth rate'!$B$3:$T$93,7,FALSE)*VLOOKUP($E546,BY_COM_Demand_Drivers!$A$5:$I$100,8,FALSE)</f>
        <v>0.13013202304075527</v>
      </c>
      <c r="H546" s="16">
        <f>VLOOKUP($C546,'Growth rate'!$B$3:$T$93,7,FALSE)*VLOOKUP($E546,BY_COM_Demand_Drivers!$A$5:$I$100,9,FALSE)</f>
        <v>0.41135958651180998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9.9484851795742788</v>
      </c>
      <c r="G547" s="16">
        <f>VLOOKUP($C547,'Growth rate'!$B$3:$T$93,7,FALSE)*VLOOKUP($E547,BY_COM_Demand_Drivers!$A$5:$I$100,8,FALSE)</f>
        <v>0.13182373934028507</v>
      </c>
      <c r="H547" s="16">
        <f>VLOOKUP($C547,'Growth rate'!$B$3:$T$93,7,FALSE)*VLOOKUP($E547,BY_COM_Demand_Drivers!$A$5:$I$100,9,FALSE)</f>
        <v>0.41670726113646345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10.077815486908744</v>
      </c>
      <c r="G548" s="16">
        <f>VLOOKUP($C548,'Growth rate'!$B$3:$T$93,7,FALSE)*VLOOKUP($E548,BY_COM_Demand_Drivers!$A$5:$I$100,8,FALSE)</f>
        <v>0.13353744795170874</v>
      </c>
      <c r="H548" s="16">
        <f>VLOOKUP($C548,'Growth rate'!$B$3:$T$93,7,FALSE)*VLOOKUP($E548,BY_COM_Demand_Drivers!$A$5:$I$100,9,FALSE)</f>
        <v>0.4221244555312374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10.208827088238557</v>
      </c>
      <c r="G549" s="16">
        <f>VLOOKUP($C549,'Growth rate'!$B$3:$T$93,7,FALSE)*VLOOKUP($E549,BY_COM_Demand_Drivers!$A$5:$I$100,8,FALSE)</f>
        <v>0.13527343477508097</v>
      </c>
      <c r="H549" s="16">
        <f>VLOOKUP($C549,'Growth rate'!$B$3:$T$93,7,FALSE)*VLOOKUP($E549,BY_COM_Demand_Drivers!$A$5:$I$100,9,FALSE)</f>
        <v>0.4276120734531435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10.341541840385656</v>
      </c>
      <c r="G550" s="16">
        <f>VLOOKUP($C550,'Growth rate'!$B$3:$T$93,7,FALSE)*VLOOKUP($E550,BY_COM_Demand_Drivers!$A$5:$I$100,8,FALSE)</f>
        <v>0.137031989427157</v>
      </c>
      <c r="H550" s="16">
        <f>VLOOKUP($C550,'Growth rate'!$B$3:$T$93,7,FALSE)*VLOOKUP($E550,BY_COM_Demand_Drivers!$A$5:$I$100,9,FALSE)</f>
        <v>0.43317103040803423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10.47598188431067</v>
      </c>
      <c r="G551" s="16">
        <f>VLOOKUP($C551,'Growth rate'!$B$3:$T$93,7,FALSE)*VLOOKUP($E551,BY_COM_Demand_Drivers!$A$5:$I$100,8,FALSE)</f>
        <v>0.13881340528971003</v>
      </c>
      <c r="H551" s="16">
        <f>VLOOKUP($C551,'Growth rate'!$B$3:$T$93,7,FALSE)*VLOOKUP($E551,BY_COM_Demand_Drivers!$A$5:$I$100,9,FALSE)</f>
        <v>0.43880225380333865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10.612169648806708</v>
      </c>
      <c r="G552" s="16">
        <f>VLOOKUP($C552,'Growth rate'!$B$3:$T$93,7,FALSE)*VLOOKUP($E552,BY_COM_Demand_Drivers!$A$5:$I$100,8,FALSE)</f>
        <v>0.14061797955847624</v>
      </c>
      <c r="H552" s="16">
        <f>VLOOKUP($C552,'Growth rate'!$B$3:$T$93,7,FALSE)*VLOOKUP($E552,BY_COM_Demand_Drivers!$A$5:$I$100,9,FALSE)</f>
        <v>0.44450668310278207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10.750127854241192</v>
      </c>
      <c r="G553" s="16">
        <f>VLOOKUP($C553,'Growth rate'!$B$3:$T$93,7,FALSE)*VLOOKUP($E553,BY_COM_Demand_Drivers!$A$5:$I$100,8,FALSE)</f>
        <v>0.1424460132927364</v>
      </c>
      <c r="H553" s="16">
        <f>VLOOKUP($C553,'Growth rate'!$B$3:$T$93,7,FALSE)*VLOOKUP($E553,BY_COM_Demand_Drivers!$A$5:$I$100,9,FALSE)</f>
        <v>0.45028526998311813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10.889879516346326</v>
      </c>
      <c r="G554" s="16">
        <f>VLOOKUP($C554,'Growth rate'!$B$3:$T$93,7,FALSE)*VLOOKUP($E554,BY_COM_Demand_Drivers!$A$5:$I$100,8,FALSE)</f>
        <v>0.14429781146554196</v>
      </c>
      <c r="H554" s="16">
        <f>VLOOKUP($C554,'Growth rate'!$B$3:$T$93,7,FALSE)*VLOOKUP($E554,BY_COM_Demand_Drivers!$A$5:$I$100,9,FALSE)</f>
        <v>0.45613897849289858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11.03144795005883</v>
      </c>
      <c r="G555" s="16">
        <f>VLOOKUP($C555,'Growth rate'!$B$3:$T$93,7,FALSE)*VLOOKUP($E555,BY_COM_Demand_Drivers!$A$5:$I$100,8,FALSE)</f>
        <v>0.14617368301459402</v>
      </c>
      <c r="H555" s="16">
        <f>VLOOKUP($C555,'Growth rate'!$B$3:$T$93,7,FALSE)*VLOOKUP($E555,BY_COM_Demand_Drivers!$A$5:$I$100,9,FALSE)</f>
        <v>0.4620687852133063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11.174856773409591</v>
      </c>
      <c r="G556" s="16">
        <f>VLOOKUP($C556,'Growth rate'!$B$3:$T$93,7,FALSE)*VLOOKUP($E556,BY_COM_Demand_Drivers!$A$5:$I$100,8,FALSE)</f>
        <v>0.1480739408937837</v>
      </c>
      <c r="H556" s="16">
        <f>VLOOKUP($C556,'Growth rate'!$B$3:$T$93,7,FALSE)*VLOOKUP($E556,BY_COM_Demand_Drivers!$A$5:$I$100,9,FALSE)</f>
        <v>0.46807567942107919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11.320129911463916</v>
      </c>
      <c r="G557" s="16">
        <f>VLOOKUP($C557,'Growth rate'!$B$3:$T$93,7,FALSE)*VLOOKUP($E557,BY_COM_Demand_Drivers!$A$5:$I$100,8,FALSE)</f>
        <v>0.14999890212540287</v>
      </c>
      <c r="H557" s="16">
        <f>VLOOKUP($C557,'Growth rate'!$B$3:$T$93,7,FALSE)*VLOOKUP($E557,BY_COM_Demand_Drivers!$A$5:$I$100,9,FALSE)</f>
        <v>0.47416066325355316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11.467291600312945</v>
      </c>
      <c r="G558" s="16">
        <f>VLOOKUP($C558,'Growth rate'!$B$3:$T$93,7,FALSE)*VLOOKUP($E558,BY_COM_Demand_Drivers!$A$5:$I$100,8,FALSE)</f>
        <v>0.15194888785303309</v>
      </c>
      <c r="H558" s="16">
        <f>VLOOKUP($C558,'Growth rate'!$B$3:$T$93,7,FALSE)*VLOOKUP($E558,BY_COM_Demand_Drivers!$A$5:$I$100,9,FALSE)</f>
        <v>0.48032475187584933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11.616366391117012</v>
      </c>
      <c r="G559" s="16">
        <f>VLOOKUP($C559,'Growth rate'!$B$3:$T$93,7,FALSE)*VLOOKUP($E559,BY_COM_Demand_Drivers!$A$5:$I$100,8,FALSE)</f>
        <v>0.15392422339512252</v>
      </c>
      <c r="H559" s="16">
        <f>VLOOKUP($C559,'Growth rate'!$B$3:$T$93,7,FALSE)*VLOOKUP($E559,BY_COM_Demand_Drivers!$A$5:$I$100,9,FALSE)</f>
        <v>0.48656897365023533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11.767379154201533</v>
      </c>
      <c r="G560" s="16">
        <f>VLOOKUP($C560,'Growth rate'!$B$3:$T$93,7,FALSE)*VLOOKUP($E560,BY_COM_Demand_Drivers!$A$5:$I$100,8,FALSE)</f>
        <v>0.15592523829925911</v>
      </c>
      <c r="H560" s="16">
        <f>VLOOKUP($C560,'Growth rate'!$B$3:$T$93,7,FALSE)*VLOOKUP($E560,BY_COM_Demand_Drivers!$A$5:$I$100,9,FALSE)</f>
        <v>0.4928943703076884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11.920355083206152</v>
      </c>
      <c r="G561" s="16">
        <f>VLOOKUP($C561,'Growth rate'!$B$3:$T$93,7,FALSE)*VLOOKUP($E561,BY_COM_Demand_Drivers!$A$5:$I$100,8,FALSE)</f>
        <v>0.15795226639714946</v>
      </c>
      <c r="H561" s="16">
        <f>VLOOKUP($C561,'Growth rate'!$B$3:$T$93,7,FALSE)*VLOOKUP($E561,BY_COM_Demand_Drivers!$A$5:$I$100,9,FALSE)</f>
        <v>0.49930199712168827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12.07531969928783</v>
      </c>
      <c r="G562" s="16">
        <f>VLOOKUP($C562,'Growth rate'!$B$3:$T$93,7,FALSE)*VLOOKUP($E562,BY_COM_Demand_Drivers!$A$5:$I$100,8,FALSE)</f>
        <v>0.16000564586031238</v>
      </c>
      <c r="H562" s="16">
        <f>VLOOKUP($C562,'Growth rate'!$B$3:$T$93,7,FALSE)*VLOOKUP($E562,BY_COM_Demand_Drivers!$A$5:$I$100,9,FALSE)</f>
        <v>0.50579292308427015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12.23229885537857</v>
      </c>
      <c r="G563" s="16">
        <f>VLOOKUP($C563,'Growth rate'!$B$3:$T$93,7,FALSE)*VLOOKUP($E563,BY_COM_Demand_Drivers!$A$5:$I$100,8,FALSE)</f>
        <v>0.16208571925649642</v>
      </c>
      <c r="H563" s="16">
        <f>VLOOKUP($C563,'Growth rate'!$B$3:$T$93,7,FALSE)*VLOOKUP($E563,BY_COM_Demand_Drivers!$A$5:$I$100,9,FALSE)</f>
        <v>0.51236823108436558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12.391318740498489</v>
      </c>
      <c r="G564" s="16">
        <f>VLOOKUP($C564,'Growth rate'!$B$3:$T$93,7,FALSE)*VLOOKUP($E564,BY_COM_Demand_Drivers!$A$5:$I$100,8,FALSE)</f>
        <v>0.16419283360683085</v>
      </c>
      <c r="H564" s="16">
        <f>VLOOKUP($C564,'Growth rate'!$B$3:$T$93,7,FALSE)*VLOOKUP($E564,BY_COM_Demand_Drivers!$A$5:$I$100,9,FALSE)</f>
        <v>0.51902901808846225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12.552405884124971</v>
      </c>
      <c r="G565" s="16">
        <f>VLOOKUP($C565,'Growth rate'!$B$3:$T$93,7,FALSE)*VLOOKUP($E565,BY_COM_Demand_Drivers!$A$5:$I$100,8,FALSE)</f>
        <v>0.16632734044371966</v>
      </c>
      <c r="H565" s="16">
        <f>VLOOKUP($C565,'Growth rate'!$B$3:$T$93,7,FALSE)*VLOOKUP($E565,BY_COM_Demand_Drivers!$A$5:$I$100,9,FALSE)</f>
        <v>0.52577639532361231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12.715587160618593</v>
      </c>
      <c r="G566" s="16">
        <f>VLOOKUP($C566,'Growth rate'!$B$3:$T$93,7,FALSE)*VLOOKUP($E566,BY_COM_Demand_Drivers!$A$5:$I$100,8,FALSE)</f>
        <v>0.168489595869488</v>
      </c>
      <c r="H566" s="16">
        <f>VLOOKUP($C566,'Growth rate'!$B$3:$T$93,7,FALSE)*VLOOKUP($E566,BY_COM_Demand_Drivers!$A$5:$I$100,9,FALSE)</f>
        <v>0.53261148846281914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12.880889793706633</v>
      </c>
      <c r="G567" s="16">
        <f>VLOOKUP($C567,'Growth rate'!$B$3:$T$93,7,FALSE)*VLOOKUP($E567,BY_COM_Demand_Drivers!$A$5:$I$100,8,FALSE)</f>
        <v>0.1706799606157913</v>
      </c>
      <c r="H567" s="16">
        <f>VLOOKUP($C567,'Growth rate'!$B$3:$T$93,7,FALSE)*VLOOKUP($E567,BY_COM_Demand_Drivers!$A$5:$I$100,9,FALSE)</f>
        <v>0.53953543781283575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13.048341361024818</v>
      </c>
      <c r="G568" s="16">
        <f>VLOOKUP($C568,'Growth rate'!$B$3:$T$93,7,FALSE)*VLOOKUP($E568,BY_COM_Demand_Drivers!$A$5:$I$100,8,FALSE)</f>
        <v>0.17289880010379657</v>
      </c>
      <c r="H568" s="16">
        <f>VLOOKUP($C568,'Growth rate'!$B$3:$T$93,7,FALSE)*VLOOKUP($E568,BY_COM_Demand_Drivers!$A$5:$I$100,9,FALSE)</f>
        <v>0.54654939850440254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13.217969798718139</v>
      </c>
      <c r="G569" s="16">
        <f>VLOOKUP($C569,'Growth rate'!$B$3:$T$93,7,FALSE)*VLOOKUP($E569,BY_COM_Demand_Drivers!$A$5:$I$100,8,FALSE)</f>
        <v>0.17514648450514589</v>
      </c>
      <c r="H569" s="16">
        <f>VLOOKUP($C569,'Growth rate'!$B$3:$T$93,7,FALSE)*VLOOKUP($E569,BY_COM_Demand_Drivers!$A$5:$I$100,9,FALSE)</f>
        <v>0.55365454068495967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13.389803406101475</v>
      </c>
      <c r="G570" s="16">
        <f>VLOOKUP($C570,'Growth rate'!$B$3:$T$93,7,FALSE)*VLOOKUP($E570,BY_COM_Demand_Drivers!$A$5:$I$100,8,FALSE)</f>
        <v>0.17742338880371281</v>
      </c>
      <c r="H570" s="16">
        <f>VLOOKUP($C570,'Growth rate'!$B$3:$T$93,7,FALSE)*VLOOKUP($E570,BY_COM_Demand_Drivers!$A$5:$I$100,9,FALSE)</f>
        <v>0.56085204971386415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13.563870850380791</v>
      </c>
      <c r="G571" s="16">
        <f>VLOOKUP($C571,'Growth rate'!$B$3:$T$93,7,FALSE)*VLOOKUP($E571,BY_COM_Demand_Drivers!$A$5:$I$100,8,FALSE)</f>
        <v>0.17972989285816104</v>
      </c>
      <c r="H571" s="16">
        <f>VLOOKUP($C571,'Growth rate'!$B$3:$T$93,7,FALSE)*VLOOKUP($E571,BY_COM_Demand_Drivers!$A$5:$I$100,9,FALSE)</f>
        <v>0.5681431263601443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13.740201171435739</v>
      </c>
      <c r="G572" s="16">
        <f>VLOOKUP($C572,'Growth rate'!$B$3:$T$93,7,FALSE)*VLOOKUP($E572,BY_COM_Demand_Drivers!$A$5:$I$100,8,FALSE)</f>
        <v>0.18206638146531709</v>
      </c>
      <c r="H572" s="16">
        <f>VLOOKUP($C572,'Growth rate'!$B$3:$T$93,7,FALSE)*VLOOKUP($E572,BY_COM_Demand_Drivers!$A$5:$I$100,9,FALSE)</f>
        <v>0.57552898700282606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13.918823786664401</v>
      </c>
      <c r="G573" s="16">
        <f>VLOOKUP($C573,'Growth rate'!$B$3:$T$93,7,FALSE)*VLOOKUP($E573,BY_COM_Demand_Drivers!$A$5:$I$100,8,FALSE)</f>
        <v>0.18443324442436618</v>
      </c>
      <c r="H573" s="16">
        <f>VLOOKUP($C573,'Growth rate'!$B$3:$T$93,7,FALSE)*VLOOKUP($E573,BY_COM_Demand_Drivers!$A$5:$I$100,9,FALSE)</f>
        <v>0.58301086383386269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14.099768495891039</v>
      </c>
      <c r="G574" s="16">
        <f>VLOOKUP($C574,'Growth rate'!$B$3:$T$93,7,FALSE)*VLOOKUP($E574,BY_COM_Demand_Drivers!$A$5:$I$100,8,FALSE)</f>
        <v>0.18683087660188294</v>
      </c>
      <c r="H574" s="16">
        <f>VLOOKUP($C574,'Growth rate'!$B$3:$T$93,7,FALSE)*VLOOKUP($E574,BY_COM_Demand_Drivers!$A$5:$I$100,9,FALSE)</f>
        <v>0.59059000506370296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14.28306548633762</v>
      </c>
      <c r="G575" s="16">
        <f>VLOOKUP($C575,'Growth rate'!$B$3:$T$93,7,FALSE)*VLOOKUP($E575,BY_COM_Demand_Drivers!$A$5:$I$100,8,FALSE)</f>
        <v>0.1892596779977074</v>
      </c>
      <c r="H575" s="16">
        <f>VLOOKUP($C575,'Growth rate'!$B$3:$T$93,7,FALSE)*VLOOKUP($E575,BY_COM_Demand_Drivers!$A$5:$I$100,9,FALSE)</f>
        <v>0.59826767512953094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14.468745337660009</v>
      </c>
      <c r="G576" s="16">
        <f>VLOOKUP($C576,'Growth rate'!$B$3:$T$93,7,FALSE)*VLOOKUP($E576,BY_COM_Demand_Drivers!$A$5:$I$100,8,FALSE)</f>
        <v>0.19172005381167759</v>
      </c>
      <c r="H576" s="16">
        <f>VLOOKUP($C576,'Growth rate'!$B$3:$T$93,7,FALSE)*VLOOKUP($E576,BY_COM_Demand_Drivers!$A$5:$I$100,9,FALSE)</f>
        <v>0.6060451549062148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14.656839027049587</v>
      </c>
      <c r="G577" s="16">
        <f>VLOOKUP($C577,'Growth rate'!$B$3:$T$93,7,FALSE)*VLOOKUP($E577,BY_COM_Demand_Drivers!$A$5:$I$100,8,FALSE)</f>
        <v>0.19421241451122936</v>
      </c>
      <c r="H577" s="16">
        <f>VLOOKUP($C577,'Growth rate'!$B$3:$T$93,7,FALSE)*VLOOKUP($E577,BY_COM_Demand_Drivers!$A$5:$I$100,9,FALSE)</f>
        <v>0.61392374191999555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0.33829999999999999</v>
      </c>
      <c r="G578" s="16">
        <f>VLOOKUP($C578,'Growth rate'!$B$3:$T$93,7,FALSE)*VLOOKUP($E578,BY_COM_Demand_Drivers!$A$5:$I$100,8,FALSE)</f>
        <v>1.4E-2</v>
      </c>
      <c r="H578" s="16">
        <f>VLOOKUP($C578,'Growth rate'!$B$3:$T$93,7,FALSE)*VLOOKUP($E578,BY_COM_Demand_Drivers!$A$5:$I$100,9,FALSE)</f>
        <v>4.4200000000000003E-2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0.34427279913796732</v>
      </c>
      <c r="G579" s="16">
        <f>VLOOKUP($C579,'Growth rate'!$B$3:$T$93,7,FALSE)*VLOOKUP($E579,BY_COM_Demand_Drivers!$A$5:$I$100,8,FALSE)</f>
        <v>1.4247174661340652E-2</v>
      </c>
      <c r="H579" s="16">
        <f>VLOOKUP($C579,'Growth rate'!$B$3:$T$93,7,FALSE)*VLOOKUP($E579,BY_COM_Demand_Drivers!$A$5:$I$100,9,FALSE)</f>
        <v>4.4980365716518346E-2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0.3502455982759346</v>
      </c>
      <c r="G580" s="16">
        <f>VLOOKUP($C580,'Growth rate'!$B$3:$T$93,7,FALSE)*VLOOKUP($E580,BY_COM_Demand_Drivers!$A$5:$I$100,8,FALSE)</f>
        <v>1.4494349322681304E-2</v>
      </c>
      <c r="H580" s="16">
        <f>VLOOKUP($C580,'Growth rate'!$B$3:$T$93,7,FALSE)*VLOOKUP($E580,BY_COM_Demand_Drivers!$A$5:$I$100,9,FALSE)</f>
        <v>4.5760731433036689E-2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0.35621839741390193</v>
      </c>
      <c r="G581" s="16">
        <f>VLOOKUP($C581,'Growth rate'!$B$3:$T$93,7,FALSE)*VLOOKUP($E581,BY_COM_Demand_Drivers!$A$5:$I$100,8,FALSE)</f>
        <v>1.4741523984021954E-2</v>
      </c>
      <c r="H581" s="16">
        <f>VLOOKUP($C581,'Growth rate'!$B$3:$T$93,7,FALSE)*VLOOKUP($E581,BY_COM_Demand_Drivers!$A$5:$I$100,9,FALSE)</f>
        <v>4.6541097149555032E-2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0.36219119655186921</v>
      </c>
      <c r="G582" s="16">
        <f>VLOOKUP($C582,'Growth rate'!$B$3:$T$93,7,FALSE)*VLOOKUP($E582,BY_COM_Demand_Drivers!$A$5:$I$100,8,FALSE)</f>
        <v>1.4988698645362605E-2</v>
      </c>
      <c r="H582" s="16">
        <f>VLOOKUP($C582,'Growth rate'!$B$3:$T$93,7,FALSE)*VLOOKUP($E582,BY_COM_Demand_Drivers!$A$5:$I$100,9,FALSE)</f>
        <v>4.7321462866073374E-2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0.36816399568983649</v>
      </c>
      <c r="G583" s="16">
        <f>VLOOKUP($C583,'Growth rate'!$B$3:$T$93,7,FALSE)*VLOOKUP($E583,BY_COM_Demand_Drivers!$A$5:$I$100,8,FALSE)</f>
        <v>1.5235873306703254E-2</v>
      </c>
      <c r="H583" s="16">
        <f>VLOOKUP($C583,'Growth rate'!$B$3:$T$93,7,FALSE)*VLOOKUP($E583,BY_COM_Demand_Drivers!$A$5:$I$100,9,FALSE)</f>
        <v>4.8101828582591703E-2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0.37413679482780376</v>
      </c>
      <c r="G584" s="16">
        <f>VLOOKUP($C584,'Growth rate'!$B$3:$T$93,7,FALSE)*VLOOKUP($E584,BY_COM_Demand_Drivers!$A$5:$I$100,8,FALSE)</f>
        <v>1.5483047968043905E-2</v>
      </c>
      <c r="H584" s="16">
        <f>VLOOKUP($C584,'Growth rate'!$B$3:$T$93,7,FALSE)*VLOOKUP($E584,BY_COM_Demand_Drivers!$A$5:$I$100,9,FALSE)</f>
        <v>4.8882194299110046E-2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0.3801095939657711</v>
      </c>
      <c r="G585" s="16">
        <f>VLOOKUP($C585,'Growth rate'!$B$3:$T$93,7,FALSE)*VLOOKUP($E585,BY_COM_Demand_Drivers!$A$5:$I$100,8,FALSE)</f>
        <v>1.5730222629384557E-2</v>
      </c>
      <c r="H585" s="16">
        <f>VLOOKUP($C585,'Growth rate'!$B$3:$T$93,7,FALSE)*VLOOKUP($E585,BY_COM_Demand_Drivers!$A$5:$I$100,9,FALSE)</f>
        <v>4.9662560015628389E-2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0.38608239310373837</v>
      </c>
      <c r="G586" s="16">
        <f>VLOOKUP($C586,'Growth rate'!$B$3:$T$93,7,FALSE)*VLOOKUP($E586,BY_COM_Demand_Drivers!$A$5:$I$100,8,FALSE)</f>
        <v>1.5977397290725209E-2</v>
      </c>
      <c r="H586" s="16">
        <f>VLOOKUP($C586,'Growth rate'!$B$3:$T$93,7,FALSE)*VLOOKUP($E586,BY_COM_Demand_Drivers!$A$5:$I$100,9,FALSE)</f>
        <v>5.0442925732146732E-2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0.39205519224170571</v>
      </c>
      <c r="G587" s="16">
        <f>VLOOKUP($C587,'Growth rate'!$B$3:$T$93,7,FALSE)*VLOOKUP($E587,BY_COM_Demand_Drivers!$A$5:$I$100,8,FALSE)</f>
        <v>1.622457195206586E-2</v>
      </c>
      <c r="H587" s="16">
        <f>VLOOKUP($C587,'Growth rate'!$B$3:$T$93,7,FALSE)*VLOOKUP($E587,BY_COM_Demand_Drivers!$A$5:$I$100,9,FALSE)</f>
        <v>5.1223291448665074E-2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0.39802799137967304</v>
      </c>
      <c r="G588" s="16">
        <f>VLOOKUP($C588,'Growth rate'!$B$3:$T$93,7,FALSE)*VLOOKUP($E588,BY_COM_Demand_Drivers!$A$5:$I$100,8,FALSE)</f>
        <v>1.6471746613406512E-2</v>
      </c>
      <c r="H588" s="16">
        <f>VLOOKUP($C588,'Growth rate'!$B$3:$T$93,7,FALSE)*VLOOKUP($E588,BY_COM_Demand_Drivers!$A$5:$I$100,9,FALSE)</f>
        <v>5.2003657165183417E-2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0.40400079051764032</v>
      </c>
      <c r="G589" s="16">
        <f>VLOOKUP($C589,'Growth rate'!$B$3:$T$93,7,FALSE)*VLOOKUP($E589,BY_COM_Demand_Drivers!$A$5:$I$100,8,FALSE)</f>
        <v>1.6718921274747164E-2</v>
      </c>
      <c r="H589" s="16">
        <f>VLOOKUP($C589,'Growth rate'!$B$3:$T$93,7,FALSE)*VLOOKUP($E589,BY_COM_Demand_Drivers!$A$5:$I$100,9,FALSE)</f>
        <v>5.278402288170176E-2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0.40997358965560765</v>
      </c>
      <c r="G590" s="16">
        <f>VLOOKUP($C590,'Growth rate'!$B$3:$T$93,7,FALSE)*VLOOKUP($E590,BY_COM_Demand_Drivers!$A$5:$I$100,8,FALSE)</f>
        <v>1.6966095936087812E-2</v>
      </c>
      <c r="H590" s="16">
        <f>VLOOKUP($C590,'Growth rate'!$B$3:$T$93,7,FALSE)*VLOOKUP($E590,BY_COM_Demand_Drivers!$A$5:$I$100,9,FALSE)</f>
        <v>5.3564388598220103E-2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0.41594638879357493</v>
      </c>
      <c r="G591" s="16">
        <f>VLOOKUP($C591,'Growth rate'!$B$3:$T$93,7,FALSE)*VLOOKUP($E591,BY_COM_Demand_Drivers!$A$5:$I$100,8,FALSE)</f>
        <v>1.7213270597428464E-2</v>
      </c>
      <c r="H591" s="16">
        <f>VLOOKUP($C591,'Growth rate'!$B$3:$T$93,7,FALSE)*VLOOKUP($E591,BY_COM_Demand_Drivers!$A$5:$I$100,9,FALSE)</f>
        <v>5.4344754314738439E-2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0.42191918793154226</v>
      </c>
      <c r="G592" s="16">
        <f>VLOOKUP($C592,'Growth rate'!$B$3:$T$93,7,FALSE)*VLOOKUP($E592,BY_COM_Demand_Drivers!$A$5:$I$100,8,FALSE)</f>
        <v>1.7460445258769115E-2</v>
      </c>
      <c r="H592" s="16">
        <f>VLOOKUP($C592,'Growth rate'!$B$3:$T$93,7,FALSE)*VLOOKUP($E592,BY_COM_Demand_Drivers!$A$5:$I$100,9,FALSE)</f>
        <v>5.5125120031256782E-2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0.42789198706950959</v>
      </c>
      <c r="G593" s="16">
        <f>VLOOKUP($C593,'Growth rate'!$B$3:$T$93,7,FALSE)*VLOOKUP($E593,BY_COM_Demand_Drivers!$A$5:$I$100,8,FALSE)</f>
        <v>1.7707619920109767E-2</v>
      </c>
      <c r="H593" s="16">
        <f>VLOOKUP($C593,'Growth rate'!$B$3:$T$93,7,FALSE)*VLOOKUP($E593,BY_COM_Demand_Drivers!$A$5:$I$100,9,FALSE)</f>
        <v>5.5905485747775124E-2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0.43386478620747682</v>
      </c>
      <c r="G594" s="16">
        <f>VLOOKUP($C594,'Growth rate'!$B$3:$T$93,7,FALSE)*VLOOKUP($E594,BY_COM_Demand_Drivers!$A$5:$I$100,8,FALSE)</f>
        <v>1.7954794581450415E-2</v>
      </c>
      <c r="H594" s="16">
        <f>VLOOKUP($C594,'Growth rate'!$B$3:$T$93,7,FALSE)*VLOOKUP($E594,BY_COM_Demand_Drivers!$A$5:$I$100,9,FALSE)</f>
        <v>5.668585146429346E-2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0.4398375853454442</v>
      </c>
      <c r="G595" s="16">
        <f>VLOOKUP($C595,'Growth rate'!$B$3:$T$93,7,FALSE)*VLOOKUP($E595,BY_COM_Demand_Drivers!$A$5:$I$100,8,FALSE)</f>
        <v>1.820196924279107E-2</v>
      </c>
      <c r="H595" s="16">
        <f>VLOOKUP($C595,'Growth rate'!$B$3:$T$93,7,FALSE)*VLOOKUP($E595,BY_COM_Demand_Drivers!$A$5:$I$100,9,FALSE)</f>
        <v>5.746621718081181E-2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0.44581038448341143</v>
      </c>
      <c r="G596" s="16">
        <f>VLOOKUP($C596,'Growth rate'!$B$3:$T$93,7,FALSE)*VLOOKUP($E596,BY_COM_Demand_Drivers!$A$5:$I$100,8,FALSE)</f>
        <v>1.8449143904131719E-2</v>
      </c>
      <c r="H596" s="16">
        <f>VLOOKUP($C596,'Growth rate'!$B$3:$T$93,7,FALSE)*VLOOKUP($E596,BY_COM_Demand_Drivers!$A$5:$I$100,9,FALSE)</f>
        <v>5.8246582897330146E-2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0.45178318362137876</v>
      </c>
      <c r="G597" s="16">
        <f>VLOOKUP($C597,'Growth rate'!$B$3:$T$93,7,FALSE)*VLOOKUP($E597,BY_COM_Demand_Drivers!$A$5:$I$100,8,FALSE)</f>
        <v>1.869631856547237E-2</v>
      </c>
      <c r="H597" s="16">
        <f>VLOOKUP($C597,'Growth rate'!$B$3:$T$93,7,FALSE)*VLOOKUP($E597,BY_COM_Demand_Drivers!$A$5:$I$100,9,FALSE)</f>
        <v>5.9026948613848489E-2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0.45775598275934604</v>
      </c>
      <c r="G598" s="16">
        <f>VLOOKUP($C598,'Growth rate'!$B$3:$T$93,7,FALSE)*VLOOKUP($E598,BY_COM_Demand_Drivers!$A$5:$I$100,8,FALSE)</f>
        <v>1.8943493226813022E-2</v>
      </c>
      <c r="H598" s="16">
        <f>VLOOKUP($C598,'Growth rate'!$B$3:$T$93,7,FALSE)*VLOOKUP($E598,BY_COM_Demand_Drivers!$A$5:$I$100,9,FALSE)</f>
        <v>5.9807314330366824E-2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0.46372878189731337</v>
      </c>
      <c r="G599" s="16">
        <f>VLOOKUP($C599,'Growth rate'!$B$3:$T$93,7,FALSE)*VLOOKUP($E599,BY_COM_Demand_Drivers!$A$5:$I$100,8,FALSE)</f>
        <v>1.9190667888153674E-2</v>
      </c>
      <c r="H599" s="16">
        <f>VLOOKUP($C599,'Growth rate'!$B$3:$T$93,7,FALSE)*VLOOKUP($E599,BY_COM_Demand_Drivers!$A$5:$I$100,9,FALSE)</f>
        <v>6.0587680046885167E-2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0.4697015810352807</v>
      </c>
      <c r="G600" s="16">
        <f>VLOOKUP($C600,'Growth rate'!$B$3:$T$93,7,FALSE)*VLOOKUP($E600,BY_COM_Demand_Drivers!$A$5:$I$100,8,FALSE)</f>
        <v>1.9437842549494325E-2</v>
      </c>
      <c r="H600" s="16">
        <f>VLOOKUP($C600,'Growth rate'!$B$3:$T$93,7,FALSE)*VLOOKUP($E600,BY_COM_Demand_Drivers!$A$5:$I$100,9,FALSE)</f>
        <v>6.136804576340351E-2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0.47567438017324798</v>
      </c>
      <c r="G601" s="16">
        <f>VLOOKUP($C601,'Growth rate'!$B$3:$T$93,7,FALSE)*VLOOKUP($E601,BY_COM_Demand_Drivers!$A$5:$I$100,8,FALSE)</f>
        <v>1.9685017210834977E-2</v>
      </c>
      <c r="H601" s="16">
        <f>VLOOKUP($C601,'Growth rate'!$B$3:$T$93,7,FALSE)*VLOOKUP($E601,BY_COM_Demand_Drivers!$A$5:$I$100,9,FALSE)</f>
        <v>6.2148411479921853E-2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0.48164717931121531</v>
      </c>
      <c r="G602" s="16">
        <f>VLOOKUP($C602,'Growth rate'!$B$3:$T$93,7,FALSE)*VLOOKUP($E602,BY_COM_Demand_Drivers!$A$5:$I$100,8,FALSE)</f>
        <v>1.9932191872175625E-2</v>
      </c>
      <c r="H602" s="16">
        <f>VLOOKUP($C602,'Growth rate'!$B$3:$T$93,7,FALSE)*VLOOKUP($E602,BY_COM_Demand_Drivers!$A$5:$I$100,9,FALSE)</f>
        <v>6.2928777196440203E-2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0.48761997844918259</v>
      </c>
      <c r="G603" s="16">
        <f>VLOOKUP($C603,'Growth rate'!$B$3:$T$93,7,FALSE)*VLOOKUP($E603,BY_COM_Demand_Drivers!$A$5:$I$100,8,FALSE)</f>
        <v>2.0179366533516277E-2</v>
      </c>
      <c r="H603" s="16">
        <f>VLOOKUP($C603,'Growth rate'!$B$3:$T$93,7,FALSE)*VLOOKUP($E603,BY_COM_Demand_Drivers!$A$5:$I$100,9,FALSE)</f>
        <v>6.3709142912958538E-2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0.49359277758714992</v>
      </c>
      <c r="G604" s="16">
        <f>VLOOKUP($C604,'Growth rate'!$B$3:$T$93,7,FALSE)*VLOOKUP($E604,BY_COM_Demand_Drivers!$A$5:$I$100,8,FALSE)</f>
        <v>2.0426541194856929E-2</v>
      </c>
      <c r="H604" s="16">
        <f>VLOOKUP($C604,'Growth rate'!$B$3:$T$93,7,FALSE)*VLOOKUP($E604,BY_COM_Demand_Drivers!$A$5:$I$100,9,FALSE)</f>
        <v>6.4489508629476874E-2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0.49956557672511714</v>
      </c>
      <c r="G605" s="16">
        <f>VLOOKUP($C605,'Growth rate'!$B$3:$T$93,7,FALSE)*VLOOKUP($E605,BY_COM_Demand_Drivers!$A$5:$I$100,8,FALSE)</f>
        <v>2.0673715856197577E-2</v>
      </c>
      <c r="H605" s="16">
        <f>VLOOKUP($C605,'Growth rate'!$B$3:$T$93,7,FALSE)*VLOOKUP($E605,BY_COM_Demand_Drivers!$A$5:$I$100,9,FALSE)</f>
        <v>6.526987434599521E-2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0.50553837586308459</v>
      </c>
      <c r="G606" s="16">
        <f>VLOOKUP($C606,'Growth rate'!$B$3:$T$93,7,FALSE)*VLOOKUP($E606,BY_COM_Demand_Drivers!$A$5:$I$100,8,FALSE)</f>
        <v>2.0920890517538232E-2</v>
      </c>
      <c r="H606" s="16">
        <f>VLOOKUP($C606,'Growth rate'!$B$3:$T$93,7,FALSE)*VLOOKUP($E606,BY_COM_Demand_Drivers!$A$5:$I$100,9,FALSE)</f>
        <v>6.605024006251356E-2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0.51151117500105181</v>
      </c>
      <c r="G607" s="16">
        <f>VLOOKUP($C607,'Growth rate'!$B$3:$T$93,7,FALSE)*VLOOKUP($E607,BY_COM_Demand_Drivers!$A$5:$I$100,8,FALSE)</f>
        <v>2.116806517887888E-2</v>
      </c>
      <c r="H607" s="16">
        <f>VLOOKUP($C607,'Growth rate'!$B$3:$T$93,7,FALSE)*VLOOKUP($E607,BY_COM_Demand_Drivers!$A$5:$I$100,9,FALSE)</f>
        <v>6.6830605779031896E-2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0.51748397413901914</v>
      </c>
      <c r="G608" s="16">
        <f>VLOOKUP($C608,'Growth rate'!$B$3:$T$93,7,FALSE)*VLOOKUP($E608,BY_COM_Demand_Drivers!$A$5:$I$100,8,FALSE)</f>
        <v>2.1415239840219532E-2</v>
      </c>
      <c r="H608" s="16">
        <f>VLOOKUP($C608,'Growth rate'!$B$3:$T$93,7,FALSE)*VLOOKUP($E608,BY_COM_Demand_Drivers!$A$5:$I$100,9,FALSE)</f>
        <v>6.7610971495550246E-2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0.52345677327698636</v>
      </c>
      <c r="G609" s="16">
        <f>VLOOKUP($C609,'Growth rate'!$B$3:$T$93,7,FALSE)*VLOOKUP($E609,BY_COM_Demand_Drivers!$A$5:$I$100,8,FALSE)</f>
        <v>2.1662414501560184E-2</v>
      </c>
      <c r="H609" s="16">
        <f>VLOOKUP($C609,'Growth rate'!$B$3:$T$93,7,FALSE)*VLOOKUP($E609,BY_COM_Demand_Drivers!$A$5:$I$100,9,FALSE)</f>
        <v>6.8391337212068581E-2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0.5302617113295871</v>
      </c>
      <c r="G610" s="16">
        <f>VLOOKUP($C610,'Growth rate'!$B$3:$T$93,7,FALSE)*VLOOKUP($E610,BY_COM_Demand_Drivers!$A$5:$I$100,8,FALSE)</f>
        <v>2.194402589008046E-2</v>
      </c>
      <c r="H610" s="16">
        <f>VLOOKUP($C610,'Growth rate'!$B$3:$T$93,7,FALSE)*VLOOKUP($E610,BY_COM_Demand_Drivers!$A$5:$I$100,9,FALSE)</f>
        <v>6.9280424595825466E-2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0.53715511357687173</v>
      </c>
      <c r="G611" s="16">
        <f>VLOOKUP($C611,'Growth rate'!$B$3:$T$93,7,FALSE)*VLOOKUP($E611,BY_COM_Demand_Drivers!$A$5:$I$100,8,FALSE)</f>
        <v>2.2229298226651508E-2</v>
      </c>
      <c r="H611" s="16">
        <f>VLOOKUP($C611,'Growth rate'!$B$3:$T$93,7,FALSE)*VLOOKUP($E611,BY_COM_Demand_Drivers!$A$5:$I$100,9,FALSE)</f>
        <v>7.018107011557119E-2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0.54413813005337097</v>
      </c>
      <c r="G612" s="16">
        <f>VLOOKUP($C612,'Growth rate'!$B$3:$T$93,7,FALSE)*VLOOKUP($E612,BY_COM_Demand_Drivers!$A$5:$I$100,8,FALSE)</f>
        <v>2.2518279103597973E-2</v>
      </c>
      <c r="H612" s="16">
        <f>VLOOKUP($C612,'Growth rate'!$B$3:$T$93,7,FALSE)*VLOOKUP($E612,BY_COM_Demand_Drivers!$A$5:$I$100,9,FALSE)</f>
        <v>7.1093424027073596E-2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0.55121192574406475</v>
      </c>
      <c r="G613" s="16">
        <f>VLOOKUP($C613,'Growth rate'!$B$3:$T$93,7,FALSE)*VLOOKUP($E613,BY_COM_Demand_Drivers!$A$5:$I$100,8,FALSE)</f>
        <v>2.2811016731944744E-2</v>
      </c>
      <c r="H613" s="16">
        <f>VLOOKUP($C613,'Growth rate'!$B$3:$T$93,7,FALSE)*VLOOKUP($E613,BY_COM_Demand_Drivers!$A$5:$I$100,9,FALSE)</f>
        <v>7.2017638539425555E-2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0.55837768077873762</v>
      </c>
      <c r="G614" s="16">
        <f>VLOOKUP($C614,'Growth rate'!$B$3:$T$93,7,FALSE)*VLOOKUP($E614,BY_COM_Demand_Drivers!$A$5:$I$100,8,FALSE)</f>
        <v>2.3107559949460024E-2</v>
      </c>
      <c r="H614" s="16">
        <f>VLOOKUP($C614,'Growth rate'!$B$3:$T$93,7,FALSE)*VLOOKUP($E614,BY_COM_Demand_Drivers!$A$5:$I$100,9,FALSE)</f>
        <v>7.2953867840438086E-2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0.56563659062886118</v>
      </c>
      <c r="G615" s="16">
        <f>VLOOKUP($C615,'Growth rate'!$B$3:$T$93,7,FALSE)*VLOOKUP($E615,BY_COM_Demand_Drivers!$A$5:$I$100,8,FALSE)</f>
        <v>2.3407958228803004E-2</v>
      </c>
      <c r="H615" s="16">
        <f>VLOOKUP($C615,'Growth rate'!$B$3:$T$93,7,FALSE)*VLOOKUP($E615,BY_COM_Demand_Drivers!$A$5:$I$100,9,FALSE)</f>
        <v>7.3902268122363779E-2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0.5729898663070363</v>
      </c>
      <c r="G616" s="16">
        <f>VLOOKUP($C616,'Growth rate'!$B$3:$T$93,7,FALSE)*VLOOKUP($E616,BY_COM_Demand_Drivers!$A$5:$I$100,8,FALSE)</f>
        <v>2.3712261685777444E-2</v>
      </c>
      <c r="H616" s="16">
        <f>VLOOKUP($C616,'Growth rate'!$B$3:$T$93,7,FALSE)*VLOOKUP($E616,BY_COM_Demand_Drivers!$A$5:$I$100,9,FALSE)</f>
        <v>7.4862997607954507E-2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0.58043873456902773</v>
      </c>
      <c r="G617" s="16">
        <f>VLOOKUP($C617,'Growth rate'!$B$3:$T$93,7,FALSE)*VLOOKUP($E617,BY_COM_Demand_Drivers!$A$5:$I$100,8,FALSE)</f>
        <v>2.4020521087692547E-2</v>
      </c>
      <c r="H617" s="16">
        <f>VLOOKUP($C617,'Growth rate'!$B$3:$T$93,7,FALSE)*VLOOKUP($E617,BY_COM_Demand_Drivers!$A$5:$I$100,9,FALSE)</f>
        <v>7.5836216576857907E-2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0.58798443811842505</v>
      </c>
      <c r="G618" s="16">
        <f>VLOOKUP($C618,'Growth rate'!$B$3:$T$93,7,FALSE)*VLOOKUP($E618,BY_COM_Demand_Drivers!$A$5:$I$100,8,FALSE)</f>
        <v>2.4332787861832548E-2</v>
      </c>
      <c r="H618" s="16">
        <f>VLOOKUP($C618,'Growth rate'!$B$3:$T$93,7,FALSE)*VLOOKUP($E618,BY_COM_Demand_Drivers!$A$5:$I$100,9,FALSE)</f>
        <v>7.6822087392357047E-2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0.59562823581396451</v>
      </c>
      <c r="G619" s="16">
        <f>VLOOKUP($C619,'Growth rate'!$B$3:$T$93,7,FALSE)*VLOOKUP($E619,BY_COM_Demand_Drivers!$A$5:$I$100,8,FALSE)</f>
        <v>2.464911410403637E-2</v>
      </c>
      <c r="H619" s="16">
        <f>VLOOKUP($C619,'Growth rate'!$B$3:$T$93,7,FALSE)*VLOOKUP($E619,BY_COM_Demand_Drivers!$A$5:$I$100,9,FALSE)</f>
        <v>7.782077452845769E-2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0.60337140287954605</v>
      </c>
      <c r="G620" s="16">
        <f>VLOOKUP($C620,'Growth rate'!$B$3:$T$93,7,FALSE)*VLOOKUP($E620,BY_COM_Demand_Drivers!$A$5:$I$100,8,FALSE)</f>
        <v>2.4969552587388841E-2</v>
      </c>
      <c r="H620" s="16">
        <f>VLOOKUP($C620,'Growth rate'!$B$3:$T$93,7,FALSE)*VLOOKUP($E620,BY_COM_Demand_Drivers!$A$5:$I$100,9,FALSE)</f>
        <v>7.8832444597327633E-2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0.61121523111698006</v>
      </c>
      <c r="G621" s="16">
        <f>VLOOKUP($C621,'Growth rate'!$B$3:$T$93,7,FALSE)*VLOOKUP($E621,BY_COM_Demand_Drivers!$A$5:$I$100,8,FALSE)</f>
        <v>2.5294156771024891E-2</v>
      </c>
      <c r="H621" s="16">
        <f>VLOOKUP($C621,'Growth rate'!$B$3:$T$93,7,FALSE)*VLOOKUP($E621,BY_COM_Demand_Drivers!$A$5:$I$100,9,FALSE)</f>
        <v>7.9857266377092881E-2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0.61916102912150084</v>
      </c>
      <c r="G622" s="16">
        <f>VLOOKUP($C622,'Growth rate'!$B$3:$T$93,7,FALSE)*VLOOKUP($E622,BY_COM_Demand_Drivers!$A$5:$I$100,8,FALSE)</f>
        <v>2.5622980809048217E-2</v>
      </c>
      <c r="H622" s="16">
        <f>VLOOKUP($C622,'Growth rate'!$B$3:$T$93,7,FALSE)*VLOOKUP($E622,BY_COM_Demand_Drivers!$A$5:$I$100,9,FALSE)</f>
        <v>8.0895410839995088E-2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0.62721012250008013</v>
      </c>
      <c r="G623" s="16">
        <f>VLOOKUP($C623,'Growth rate'!$B$3:$T$93,7,FALSE)*VLOOKUP($E623,BY_COM_Demand_Drivers!$A$5:$I$100,8,FALSE)</f>
        <v>2.5956079559565835E-2</v>
      </c>
      <c r="H623" s="16">
        <f>VLOOKUP($C623,'Growth rate'!$B$3:$T$93,7,FALSE)*VLOOKUP($E623,BY_COM_Demand_Drivers!$A$5:$I$100,9,FALSE)</f>
        <v>8.1947051180914998E-2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0.63536385409258112</v>
      </c>
      <c r="G624" s="16">
        <f>VLOOKUP($C624,'Growth rate'!$B$3:$T$93,7,FALSE)*VLOOKUP($E624,BY_COM_Demand_Drivers!$A$5:$I$100,8,FALSE)</f>
        <v>2.6293508593840192E-2</v>
      </c>
      <c r="H624" s="16">
        <f>VLOOKUP($C624,'Growth rate'!$B$3:$T$93,7,FALSE)*VLOOKUP($E624,BY_COM_Demand_Drivers!$A$5:$I$100,9,FALSE)</f>
        <v>8.3012362846266896E-2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0.64362358419578458</v>
      </c>
      <c r="G625" s="16">
        <f>VLOOKUP($C625,'Growth rate'!$B$3:$T$93,7,FALSE)*VLOOKUP($E625,BY_COM_Demand_Drivers!$A$5:$I$100,8,FALSE)</f>
        <v>2.6635324205560109E-2</v>
      </c>
      <c r="H625" s="16">
        <f>VLOOKUP($C625,'Growth rate'!$B$3:$T$93,7,FALSE)*VLOOKUP($E625,BY_COM_Demand_Drivers!$A$5:$I$100,9,FALSE)</f>
        <v>8.409152356326835E-2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0.65199069079032967</v>
      </c>
      <c r="G626" s="16">
        <f>VLOOKUP($C626,'Growth rate'!$B$3:$T$93,7,FALSE)*VLOOKUP($E626,BY_COM_Demand_Drivers!$A$5:$I$100,8,FALSE)</f>
        <v>2.6981583420232387E-2</v>
      </c>
      <c r="H626" s="16">
        <f>VLOOKUP($C626,'Growth rate'!$B$3:$T$93,7,FALSE)*VLOOKUP($E626,BY_COM_Demand_Drivers!$A$5:$I$100,9,FALSE)</f>
        <v>8.5184713369590825E-2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0.66046656977060403</v>
      </c>
      <c r="G627" s="16">
        <f>VLOOKUP($C627,'Growth rate'!$B$3:$T$93,7,FALSE)*VLOOKUP($E627,BY_COM_Demand_Drivers!$A$5:$I$100,8,FALSE)</f>
        <v>2.7332344004695409E-2</v>
      </c>
      <c r="H627" s="16">
        <f>VLOOKUP($C627,'Growth rate'!$B$3:$T$93,7,FALSE)*VLOOKUP($E627,BY_COM_Demand_Drivers!$A$5:$I$100,9,FALSE)</f>
        <v>8.6292114643395507E-2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0.6690526351776217</v>
      </c>
      <c r="G628" s="16">
        <f>VLOOKUP($C628,'Growth rate'!$B$3:$T$93,7,FALSE)*VLOOKUP($E628,BY_COM_Demand_Drivers!$A$5:$I$100,8,FALSE)</f>
        <v>2.7687664476756444E-2</v>
      </c>
      <c r="H628" s="16">
        <f>VLOOKUP($C628,'Growth rate'!$B$3:$T$93,7,FALSE)*VLOOKUP($E628,BY_COM_Demand_Drivers!$A$5:$I$100,9,FALSE)</f>
        <v>8.7413912133759639E-2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0.67775031943493069</v>
      </c>
      <c r="G629" s="16">
        <f>VLOOKUP($C629,'Growth rate'!$B$3:$T$93,7,FALSE)*VLOOKUP($E629,BY_COM_Demand_Drivers!$A$5:$I$100,8,FALSE)</f>
        <v>2.8047604114954272E-2</v>
      </c>
      <c r="H629" s="16">
        <f>VLOOKUP($C629,'Growth rate'!$B$3:$T$93,7,FALSE)*VLOOKUP($E629,BY_COM_Demand_Drivers!$A$5:$I$100,9,FALSE)</f>
        <v>8.8550292991498483E-2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0.68656107358758467</v>
      </c>
      <c r="G630" s="16">
        <f>VLOOKUP($C630,'Growth rate'!$B$3:$T$93,7,FALSE)*VLOOKUP($E630,BY_COM_Demand_Drivers!$A$5:$I$100,8,FALSE)</f>
        <v>2.8412222968448673E-2</v>
      </c>
      <c r="H630" s="16">
        <f>VLOOKUP($C630,'Growth rate'!$B$3:$T$93,7,FALSE)*VLOOKUP($E630,BY_COM_Demand_Drivers!$A$5:$I$100,9,FALSE)</f>
        <v>8.9701446800387954E-2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0.69548636754422333</v>
      </c>
      <c r="G631" s="16">
        <f>VLOOKUP($C631,'Growth rate'!$B$3:$T$93,7,FALSE)*VLOOKUP($E631,BY_COM_Demand_Drivers!$A$5:$I$100,8,FALSE)</f>
        <v>2.8781581867038507E-2</v>
      </c>
      <c r="H631" s="16">
        <f>VLOOKUP($C631,'Growth rate'!$B$3:$T$93,7,FALSE)*VLOOKUP($E631,BY_COM_Demand_Drivers!$A$5:$I$100,9,FALSE)</f>
        <v>9.0867565608793013E-2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0.70452769032229801</v>
      </c>
      <c r="G632" s="16">
        <f>VLOOKUP($C632,'Growth rate'!$B$3:$T$93,7,FALSE)*VLOOKUP($E632,BY_COM_Demand_Drivers!$A$5:$I$100,8,FALSE)</f>
        <v>2.915574243131E-2</v>
      </c>
      <c r="H632" s="16">
        <f>VLOOKUP($C632,'Growth rate'!$B$3:$T$93,7,FALSE)*VLOOKUP($E632,BY_COM_Demand_Drivers!$A$5:$I$100,9,FALSE)</f>
        <v>9.2048843961707288E-2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0.71368655029648786</v>
      </c>
      <c r="G633" s="16">
        <f>VLOOKUP($C633,'Growth rate'!$B$3:$T$93,7,FALSE)*VLOOKUP($E633,BY_COM_Demand_Drivers!$A$5:$I$100,8,FALSE)</f>
        <v>2.9534767082917027E-2</v>
      </c>
      <c r="H633" s="16">
        <f>VLOOKUP($C633,'Growth rate'!$B$3:$T$93,7,FALSE)*VLOOKUP($E633,BY_COM_Demand_Drivers!$A$5:$I$100,9,FALSE)</f>
        <v>9.3245478933209475E-2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0.72296447545034215</v>
      </c>
      <c r="G634" s="16">
        <f>VLOOKUP($C634,'Growth rate'!$B$3:$T$93,7,FALSE)*VLOOKUP($E634,BY_COM_Demand_Drivers!$A$5:$I$100,8,FALSE)</f>
        <v>2.9918719054994949E-2</v>
      </c>
      <c r="H634" s="16">
        <f>VLOOKUP($C634,'Growth rate'!$B$3:$T$93,7,FALSE)*VLOOKUP($E634,BY_COM_Demand_Drivers!$A$5:$I$100,9,FALSE)</f>
        <v>9.44576701593412E-2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0.73236301363119649</v>
      </c>
      <c r="G635" s="16">
        <f>VLOOKUP($C635,'Growth rate'!$B$3:$T$93,7,FALSE)*VLOOKUP($E635,BY_COM_Demand_Drivers!$A$5:$I$100,8,FALSE)</f>
        <v>3.0307662402709875E-2</v>
      </c>
      <c r="H635" s="16">
        <f>VLOOKUP($C635,'Growth rate'!$B$3:$T$93,7,FALSE)*VLOOKUP($E635,BY_COM_Demand_Drivers!$A$5:$I$100,9,FALSE)</f>
        <v>9.5685619871412608E-2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0.74188373280840192</v>
      </c>
      <c r="G636" s="16">
        <f>VLOOKUP($C636,'Growth rate'!$B$3:$T$93,7,FALSE)*VLOOKUP($E636,BY_COM_Demand_Drivers!$A$5:$I$100,8,FALSE)</f>
        <v>3.07016620139451E-2</v>
      </c>
      <c r="H636" s="16">
        <f>VLOOKUP($C636,'Growth rate'!$B$3:$T$93,7,FALSE)*VLOOKUP($E636,BY_COM_Demand_Drivers!$A$5:$I$100,9,FALSE)</f>
        <v>9.6929532929740964E-2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0.75152822133491115</v>
      </c>
      <c r="G637" s="16">
        <f>VLOOKUP($C637,'Growth rate'!$B$3:$T$93,7,FALSE)*VLOOKUP($E637,BY_COM_Demand_Drivers!$A$5:$I$100,8,FALSE)</f>
        <v>3.1100783620126388E-2</v>
      </c>
      <c r="H637" s="16">
        <f>VLOOKUP($C637,'Growth rate'!$B$3:$T$93,7,FALSE)*VLOOKUP($E637,BY_COM_Demand_Drivers!$A$5:$I$100,9,FALSE)</f>
        <v>9.8189616857827608E-2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0.76129808821226486</v>
      </c>
      <c r="G638" s="16">
        <f>VLOOKUP($C638,'Growth rate'!$B$3:$T$93,7,FALSE)*VLOOKUP($E638,BY_COM_Demand_Drivers!$A$5:$I$100,8,FALSE)</f>
        <v>3.1505093807188023E-2</v>
      </c>
      <c r="H638" s="16">
        <f>VLOOKUP($C638,'Growth rate'!$B$3:$T$93,7,FALSE)*VLOOKUP($E638,BY_COM_Demand_Drivers!$A$5:$I$100,9,FALSE)</f>
        <v>9.9466081876979334E-2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0.77119496335902427</v>
      </c>
      <c r="G639" s="16">
        <f>VLOOKUP($C639,'Growth rate'!$B$3:$T$93,7,FALSE)*VLOOKUP($E639,BY_COM_Demand_Drivers!$A$5:$I$100,8,FALSE)</f>
        <v>3.1914660026681467E-2</v>
      </c>
      <c r="H639" s="16">
        <f>VLOOKUP($C639,'Growth rate'!$B$3:$T$93,7,FALSE)*VLOOKUP($E639,BY_COM_Demand_Drivers!$A$5:$I$100,9,FALSE)</f>
        <v>0.10075914094138005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0.78122049788269143</v>
      </c>
      <c r="G640" s="16">
        <f>VLOOKUP($C640,'Growth rate'!$B$3:$T$93,7,FALSE)*VLOOKUP($E640,BY_COM_Demand_Drivers!$A$5:$I$100,8,FALSE)</f>
        <v>3.2329550607028322E-2</v>
      </c>
      <c r="H640" s="16">
        <f>VLOOKUP($C640,'Growth rate'!$B$3:$T$93,7,FALSE)*VLOOKUP($E640,BY_COM_Demand_Drivers!$A$5:$I$100,9,FALSE)</f>
        <v>0.10206900977361799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0.79137636435516645</v>
      </c>
      <c r="G641" s="16">
        <f>VLOOKUP($C641,'Growth rate'!$B$3:$T$93,7,FALSE)*VLOOKUP($E641,BY_COM_Demand_Drivers!$A$5:$I$100,8,FALSE)</f>
        <v>3.2749834764919689E-2</v>
      </c>
      <c r="H641" s="16">
        <f>VLOOKUP($C641,'Growth rate'!$B$3:$T$93,7,FALSE)*VLOOKUP($E641,BY_COM_Demand_Drivers!$A$5:$I$100,9,FALSE)</f>
        <v>0.10339590690067502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0.80166425709178357</v>
      </c>
      <c r="G642" s="16">
        <f>VLOOKUP($C642,'Growth rate'!$B$3:$T$93,7,FALSE)*VLOOKUP($E642,BY_COM_Demand_Drivers!$A$5:$I$100,8,FALSE)</f>
        <v>3.3175582616863646E-2</v>
      </c>
      <c r="H642" s="16">
        <f>VLOOKUP($C642,'Growth rate'!$B$3:$T$93,7,FALSE)*VLOOKUP($E642,BY_COM_Demand_Drivers!$A$5:$I$100,9,FALSE)</f>
        <v>0.10474005369038379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0.81208589243397666</v>
      </c>
      <c r="G643" s="16">
        <f>VLOOKUP($C643,'Growth rate'!$B$3:$T$93,7,FALSE)*VLOOKUP($E643,BY_COM_Demand_Drivers!$A$5:$I$100,8,FALSE)</f>
        <v>3.3606865190882865E-2</v>
      </c>
      <c r="H643" s="16">
        <f>VLOOKUP($C643,'Growth rate'!$B$3:$T$93,7,FALSE)*VLOOKUP($E643,BY_COM_Demand_Drivers!$A$5:$I$100,9,FALSE)</f>
        <v>0.10610167438835877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0.82264300903561827</v>
      </c>
      <c r="G644" s="16">
        <f>VLOOKUP($C644,'Growth rate'!$B$3:$T$93,7,FALSE)*VLOOKUP($E644,BY_COM_Demand_Drivers!$A$5:$I$100,8,FALSE)</f>
        <v>3.404375443836434E-2</v>
      </c>
      <c r="H644" s="16">
        <f>VLOOKUP($C644,'Growth rate'!$B$3:$T$93,7,FALSE)*VLOOKUP($E644,BY_COM_Demand_Drivers!$A$5:$I$100,9,FALSE)</f>
        <v>0.10748099615540742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0.83333736815308113</v>
      </c>
      <c r="G645" s="16">
        <f>VLOOKUP($C645,'Growth rate'!$B$3:$T$93,7,FALSE)*VLOOKUP($E645,BY_COM_Demand_Drivers!$A$5:$I$100,8,FALSE)</f>
        <v>3.4486323246063072E-2</v>
      </c>
      <c r="H645" s="16">
        <f>VLOOKUP($C645,'Growth rate'!$B$3:$T$93,7,FALSE)*VLOOKUP($E645,BY_COM_Demand_Drivers!$A$5:$I$100,9,FALSE)</f>
        <v>0.1088782491054277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0.84417075393907104</v>
      </c>
      <c r="G646" s="16">
        <f>VLOOKUP($C646,'Growth rate'!$B$3:$T$93,7,FALSE)*VLOOKUP($E646,BY_COM_Demand_Drivers!$A$5:$I$100,8,FALSE)</f>
        <v>3.4934645448261886E-2</v>
      </c>
      <c r="H646" s="16">
        <f>VLOOKUP($C646,'Growth rate'!$B$3:$T$93,7,FALSE)*VLOOKUP($E646,BY_COM_Demand_Drivers!$A$5:$I$100,9,FALSE)</f>
        <v>0.11029366634379824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0.85514497374027909</v>
      </c>
      <c r="G647" s="16">
        <f>VLOOKUP($C647,'Growth rate'!$B$3:$T$93,7,FALSE)*VLOOKUP($E647,BY_COM_Demand_Drivers!$A$5:$I$100,8,FALSE)</f>
        <v>3.5388795839089292E-2</v>
      </c>
      <c r="H647" s="16">
        <f>VLOOKUP($C647,'Growth rate'!$B$3:$T$93,7,FALSE)*VLOOKUP($E647,BY_COM_Demand_Drivers!$A$5:$I$100,9,FALSE)</f>
        <v>0.11172748400626763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0.86626185839890257</v>
      </c>
      <c r="G648" s="16">
        <f>VLOOKUP($C648,'Growth rate'!$B$3:$T$93,7,FALSE)*VLOOKUP($E648,BY_COM_Demand_Drivers!$A$5:$I$100,8,FALSE)</f>
        <v>3.5848850184997449E-2</v>
      </c>
      <c r="H648" s="16">
        <f>VLOOKUP($C648,'Growth rate'!$B$3:$T$93,7,FALSE)*VLOOKUP($E648,BY_COM_Demand_Drivers!$A$5:$I$100,9,FALSE)</f>
        <v>0.11317994129834909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0.8775232625580881</v>
      </c>
      <c r="G649" s="16">
        <f>VLOOKUP($C649,'Growth rate'!$B$3:$T$93,7,FALSE)*VLOOKUP($E649,BY_COM_Demand_Drivers!$A$5:$I$100,8,FALSE)</f>
        <v>3.6314885237402408E-2</v>
      </c>
      <c r="H649" s="16">
        <f>VLOOKUP($C649,'Growth rate'!$B$3:$T$93,7,FALSE)*VLOOKUP($E649,BY_COM_Demand_Drivers!$A$5:$I$100,9,FALSE)</f>
        <v>0.11465128053522761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0.88893106497134322</v>
      </c>
      <c r="G650" s="16">
        <f>VLOOKUP($C650,'Growth rate'!$B$3:$T$93,7,FALSE)*VLOOKUP($E650,BY_COM_Demand_Drivers!$A$5:$I$100,8,FALSE)</f>
        <v>3.6786978745488634E-2</v>
      </c>
      <c r="H650" s="16">
        <f>VLOOKUP($C650,'Growth rate'!$B$3:$T$93,7,FALSE)*VLOOKUP($E650,BY_COM_Demand_Drivers!$A$5:$I$100,9,FALSE)</f>
        <v>0.11614174718218555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0.90048716881597046</v>
      </c>
      <c r="G651" s="16">
        <f>VLOOKUP($C651,'Growth rate'!$B$3:$T$93,7,FALSE)*VLOOKUP($E651,BY_COM_Demand_Drivers!$A$5:$I$100,8,FALSE)</f>
        <v>3.726520946917998E-2</v>
      </c>
      <c r="H651" s="16">
        <f>VLOOKUP($C651,'Growth rate'!$B$3:$T$93,7,FALSE)*VLOOKUP($E651,BY_COM_Demand_Drivers!$A$5:$I$100,9,FALSE)</f>
        <v>0.11765158989555395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0.91219350201057814</v>
      </c>
      <c r="G652" s="16">
        <f>VLOOKUP($C652,'Growth rate'!$B$3:$T$93,7,FALSE)*VLOOKUP($E652,BY_COM_Demand_Drivers!$A$5:$I$100,8,FALSE)</f>
        <v>3.7749657192279323E-2</v>
      </c>
      <c r="H652" s="16">
        <f>VLOOKUP($C652,'Growth rate'!$B$3:$T$93,7,FALSE)*VLOOKUP($E652,BY_COM_Demand_Drivers!$A$5:$I$100,9,FALSE)</f>
        <v>0.11918106056419615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0.92405201753671551</v>
      </c>
      <c r="G653" s="16">
        <f>VLOOKUP($C653,'Growth rate'!$B$3:$T$93,7,FALSE)*VLOOKUP($E653,BY_COM_Demand_Drivers!$A$5:$I$100,8,FALSE)</f>
        <v>3.8240402735778944E-2</v>
      </c>
      <c r="H653" s="16">
        <f>VLOOKUP($C653,'Growth rate'!$B$3:$T$93,7,FALSE)*VLOOKUP($E653,BY_COM_Demand_Drivers!$A$5:$I$100,9,FALSE)</f>
        <v>0.12073041435153069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0.93606469376469259</v>
      </c>
      <c r="G654" s="16">
        <f>VLOOKUP($C654,'Growth rate'!$B$3:$T$93,7,FALSE)*VLOOKUP($E654,BY_COM_Demand_Drivers!$A$5:$I$100,8,FALSE)</f>
        <v>3.8737527971344062E-2</v>
      </c>
      <c r="H654" s="16">
        <f>VLOOKUP($C654,'Growth rate'!$B$3:$T$93,7,FALSE)*VLOOKUP($E654,BY_COM_Demand_Drivers!$A$5:$I$100,9,FALSE)</f>
        <v>0.12229990973810055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0.94823353478363348</v>
      </c>
      <c r="G655" s="16">
        <f>VLOOKUP($C655,'Growth rate'!$B$3:$T$93,7,FALSE)*VLOOKUP($E655,BY_COM_Demand_Drivers!$A$5:$I$100,8,FALSE)</f>
        <v>3.9241115834971529E-2</v>
      </c>
      <c r="H655" s="16">
        <f>VLOOKUP($C655,'Growth rate'!$B$3:$T$93,7,FALSE)*VLOOKUP($E655,BY_COM_Demand_Drivers!$A$5:$I$100,9,FALSE)</f>
        <v>0.12388980856469584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0.96056057073582068</v>
      </c>
      <c r="G656" s="16">
        <f>VLOOKUP($C656,'Growth rate'!$B$3:$T$93,7,FALSE)*VLOOKUP($E656,BY_COM_Demand_Drivers!$A$5:$I$100,8,FALSE)</f>
        <v>3.9751250340826161E-2</v>
      </c>
      <c r="H656" s="16">
        <f>VLOOKUP($C656,'Growth rate'!$B$3:$T$93,7,FALSE)*VLOOKUP($E656,BY_COM_Demand_Drivers!$A$5:$I$100,9,FALSE)</f>
        <v>0.1255003760760369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0.97304785815538619</v>
      </c>
      <c r="G657" s="16">
        <f>VLOOKUP($C657,'Growth rate'!$B$3:$T$93,7,FALSE)*VLOOKUP($E657,BY_COM_Demand_Drivers!$A$5:$I$100,8,FALSE)</f>
        <v>4.0268016595256896E-2</v>
      </c>
      <c r="H657" s="16">
        <f>VLOOKUP($C657,'Growth rate'!$B$3:$T$93,7,FALSE)*VLOOKUP($E657,BY_COM_Demand_Drivers!$A$5:$I$100,9,FALSE)</f>
        <v>0.12713188096502534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0.98569748031140614</v>
      </c>
      <c r="G658" s="16">
        <f>VLOOKUP($C658,'Growth rate'!$B$3:$T$93,7,FALSE)*VLOOKUP($E658,BY_COM_Demand_Drivers!$A$5:$I$100,8,FALSE)</f>
        <v>4.0791500810995231E-2</v>
      </c>
      <c r="H658" s="16">
        <f>VLOOKUP($C658,'Growth rate'!$B$3:$T$93,7,FALSE)*VLOOKUP($E658,BY_COM_Demand_Drivers!$A$5:$I$100,9,FALSE)</f>
        <v>0.12878459541757067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0.99851154755545435</v>
      </c>
      <c r="G659" s="16">
        <f>VLOOKUP($C659,'Growth rate'!$B$3:$T$93,7,FALSE)*VLOOKUP($E659,BY_COM_Demand_Drivers!$A$5:$I$100,8,FALSE)</f>
        <v>4.1321790321538168E-2</v>
      </c>
      <c r="H659" s="16">
        <f>VLOOKUP($C659,'Growth rate'!$B$3:$T$93,7,FALSE)*VLOOKUP($E659,BY_COM_Demand_Drivers!$A$5:$I$100,9,FALSE)</f>
        <v>0.13045879515799907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5.0999999999999996</v>
      </c>
      <c r="G660" s="16">
        <f>VLOOKUP($C660,'Growth rate'!$B$3:$T$93,7,FALSE)*VLOOKUP($E660,BY_COM_Demand_Drivers!$A$5:$I$100,8,FALSE)</f>
        <v>0.13100000000000001</v>
      </c>
      <c r="H660" s="16">
        <f>VLOOKUP($C660,'Growth rate'!$B$3:$T$93,7,FALSE)*VLOOKUP($E660,BY_COM_Demand_Drivers!$A$5:$I$100,9,FALSE)</f>
        <v>0.41099999999999998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5.1900421980598086</v>
      </c>
      <c r="G661" s="16">
        <f>VLOOKUP($C661,'Growth rate'!$B$3:$T$93,7,FALSE)*VLOOKUP($E661,BY_COM_Demand_Drivers!$A$5:$I$100,8,FALSE)</f>
        <v>0.13331284861683038</v>
      </c>
      <c r="H661" s="16">
        <f>VLOOKUP($C661,'Growth rate'!$B$3:$T$93,7,FALSE)*VLOOKUP($E661,BY_COM_Demand_Drivers!$A$5:$I$100,9,FALSE)</f>
        <v>0.41825634184364341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5.2800843961196167</v>
      </c>
      <c r="G662" s="16">
        <f>VLOOKUP($C662,'Growth rate'!$B$3:$T$93,7,FALSE)*VLOOKUP($E662,BY_COM_Demand_Drivers!$A$5:$I$100,8,FALSE)</f>
        <v>0.13562569723366077</v>
      </c>
      <c r="H662" s="16">
        <f>VLOOKUP($C662,'Growth rate'!$B$3:$T$93,7,FALSE)*VLOOKUP($E662,BY_COM_Demand_Drivers!$A$5:$I$100,9,FALSE)</f>
        <v>0.42551268368728679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5.3701265941794256</v>
      </c>
      <c r="G663" s="16">
        <f>VLOOKUP($C663,'Growth rate'!$B$3:$T$93,7,FALSE)*VLOOKUP($E663,BY_COM_Demand_Drivers!$A$5:$I$100,8,FALSE)</f>
        <v>0.13793854585049115</v>
      </c>
      <c r="H663" s="16">
        <f>VLOOKUP($C663,'Growth rate'!$B$3:$T$93,7,FALSE)*VLOOKUP($E663,BY_COM_Demand_Drivers!$A$5:$I$100,9,FALSE)</f>
        <v>0.43276902553093022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5.4601687922392346</v>
      </c>
      <c r="G664" s="16">
        <f>VLOOKUP($C664,'Growth rate'!$B$3:$T$93,7,FALSE)*VLOOKUP($E664,BY_COM_Demand_Drivers!$A$5:$I$100,8,FALSE)</f>
        <v>0.14025139446732152</v>
      </c>
      <c r="H664" s="16">
        <f>VLOOKUP($C664,'Growth rate'!$B$3:$T$93,7,FALSE)*VLOOKUP($E664,BY_COM_Demand_Drivers!$A$5:$I$100,9,FALSE)</f>
        <v>0.44002536737457359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5.5502109902990417</v>
      </c>
      <c r="G665" s="16">
        <f>VLOOKUP($C665,'Growth rate'!$B$3:$T$93,7,FALSE)*VLOOKUP($E665,BY_COM_Demand_Drivers!$A$5:$I$100,8,FALSE)</f>
        <v>0.14256424308415189</v>
      </c>
      <c r="H665" s="16">
        <f>VLOOKUP($C665,'Growth rate'!$B$3:$T$93,7,FALSE)*VLOOKUP($E665,BY_COM_Demand_Drivers!$A$5:$I$100,9,FALSE)</f>
        <v>0.44728170921821692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5.6402531883588507</v>
      </c>
      <c r="G666" s="16">
        <f>VLOOKUP($C666,'Growth rate'!$B$3:$T$93,7,FALSE)*VLOOKUP($E666,BY_COM_Demand_Drivers!$A$5:$I$100,8,FALSE)</f>
        <v>0.14487709170098226</v>
      </c>
      <c r="H666" s="16">
        <f>VLOOKUP($C666,'Growth rate'!$B$3:$T$93,7,FALSE)*VLOOKUP($E666,BY_COM_Demand_Drivers!$A$5:$I$100,9,FALSE)</f>
        <v>0.45453805106186035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5.7302953864186597</v>
      </c>
      <c r="G667" s="16">
        <f>VLOOKUP($C667,'Growth rate'!$B$3:$T$93,7,FALSE)*VLOOKUP($E667,BY_COM_Demand_Drivers!$A$5:$I$100,8,FALSE)</f>
        <v>0.14718994031781263</v>
      </c>
      <c r="H667" s="16">
        <f>VLOOKUP($C667,'Growth rate'!$B$3:$T$93,7,FALSE)*VLOOKUP($E667,BY_COM_Demand_Drivers!$A$5:$I$100,9,FALSE)</f>
        <v>0.46179439290550373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5.8203375844784677</v>
      </c>
      <c r="G668" s="16">
        <f>VLOOKUP($C668,'Growth rate'!$B$3:$T$93,7,FALSE)*VLOOKUP($E668,BY_COM_Demand_Drivers!$A$5:$I$100,8,FALSE)</f>
        <v>0.14950278893464303</v>
      </c>
      <c r="H668" s="16">
        <f>VLOOKUP($C668,'Growth rate'!$B$3:$T$93,7,FALSE)*VLOOKUP($E668,BY_COM_Demand_Drivers!$A$5:$I$100,9,FALSE)</f>
        <v>0.46905073474914716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5.9103797825382767</v>
      </c>
      <c r="G669" s="16">
        <f>VLOOKUP($C669,'Growth rate'!$B$3:$T$93,7,FALSE)*VLOOKUP($E669,BY_COM_Demand_Drivers!$A$5:$I$100,8,FALSE)</f>
        <v>0.1518156375514734</v>
      </c>
      <c r="H669" s="16">
        <f>VLOOKUP($C669,'Growth rate'!$B$3:$T$93,7,FALSE)*VLOOKUP($E669,BY_COM_Demand_Drivers!$A$5:$I$100,9,FALSE)</f>
        <v>0.47630707659279053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6.0004219805980856</v>
      </c>
      <c r="G670" s="16">
        <f>VLOOKUP($C670,'Growth rate'!$B$3:$T$93,7,FALSE)*VLOOKUP($E670,BY_COM_Demand_Drivers!$A$5:$I$100,8,FALSE)</f>
        <v>0.1541284861683038</v>
      </c>
      <c r="H670" s="16">
        <f>VLOOKUP($C670,'Growth rate'!$B$3:$T$93,7,FALSE)*VLOOKUP($E670,BY_COM_Demand_Drivers!$A$5:$I$100,9,FALSE)</f>
        <v>0.48356341843643397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6.0904641786578946</v>
      </c>
      <c r="G671" s="16">
        <f>VLOOKUP($C671,'Growth rate'!$B$3:$T$93,7,FALSE)*VLOOKUP($E671,BY_COM_Demand_Drivers!$A$5:$I$100,8,FALSE)</f>
        <v>0.15644133478513417</v>
      </c>
      <c r="H671" s="16">
        <f>VLOOKUP($C671,'Growth rate'!$B$3:$T$93,7,FALSE)*VLOOKUP($E671,BY_COM_Demand_Drivers!$A$5:$I$100,9,FALSE)</f>
        <v>0.49081976028007734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6.1805063767177026</v>
      </c>
      <c r="G672" s="16">
        <f>VLOOKUP($C672,'Growth rate'!$B$3:$T$93,7,FALSE)*VLOOKUP($E672,BY_COM_Demand_Drivers!$A$5:$I$100,8,FALSE)</f>
        <v>0.15875418340196454</v>
      </c>
      <c r="H672" s="16">
        <f>VLOOKUP($C672,'Growth rate'!$B$3:$T$93,7,FALSE)*VLOOKUP($E672,BY_COM_Demand_Drivers!$A$5:$I$100,9,FALSE)</f>
        <v>0.49807610212372078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6.2705485747775116</v>
      </c>
      <c r="G673" s="16">
        <f>VLOOKUP($C673,'Growth rate'!$B$3:$T$93,7,FALSE)*VLOOKUP($E673,BY_COM_Demand_Drivers!$A$5:$I$100,8,FALSE)</f>
        <v>0.16106703201879494</v>
      </c>
      <c r="H673" s="16">
        <f>VLOOKUP($C673,'Growth rate'!$B$3:$T$93,7,FALSE)*VLOOKUP($E673,BY_COM_Demand_Drivers!$A$5:$I$100,9,FALSE)</f>
        <v>0.50533244396736421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6.3605907728373206</v>
      </c>
      <c r="G674" s="16">
        <f>VLOOKUP($C674,'Growth rate'!$B$3:$T$93,7,FALSE)*VLOOKUP($E674,BY_COM_Demand_Drivers!$A$5:$I$100,8,FALSE)</f>
        <v>0.16337988063562531</v>
      </c>
      <c r="H674" s="16">
        <f>VLOOKUP($C674,'Growth rate'!$B$3:$T$93,7,FALSE)*VLOOKUP($E674,BY_COM_Demand_Drivers!$A$5:$I$100,9,FALSE)</f>
        <v>0.51258878581100764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6.4506329708971286</v>
      </c>
      <c r="G675" s="16">
        <f>VLOOKUP($C675,'Growth rate'!$B$3:$T$93,7,FALSE)*VLOOKUP($E675,BY_COM_Demand_Drivers!$A$5:$I$100,8,FALSE)</f>
        <v>0.16569272925245568</v>
      </c>
      <c r="H675" s="16">
        <f>VLOOKUP($C675,'Growth rate'!$B$3:$T$93,7,FALSE)*VLOOKUP($E675,BY_COM_Demand_Drivers!$A$5:$I$100,9,FALSE)</f>
        <v>0.51984512765465096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6.5406751689569367</v>
      </c>
      <c r="G676" s="16">
        <f>VLOOKUP($C676,'Growth rate'!$B$3:$T$93,7,FALSE)*VLOOKUP($E676,BY_COM_Demand_Drivers!$A$5:$I$100,8,FALSE)</f>
        <v>0.16800557786928605</v>
      </c>
      <c r="H676" s="16">
        <f>VLOOKUP($C676,'Growth rate'!$B$3:$T$93,7,FALSE)*VLOOKUP($E676,BY_COM_Demand_Drivers!$A$5:$I$100,9,FALSE)</f>
        <v>0.52710146949829428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6.6307173670167465</v>
      </c>
      <c r="G677" s="16">
        <f>VLOOKUP($C677,'Growth rate'!$B$3:$T$93,7,FALSE)*VLOOKUP($E677,BY_COM_Demand_Drivers!$A$5:$I$100,8,FALSE)</f>
        <v>0.17031842648611645</v>
      </c>
      <c r="H677" s="16">
        <f>VLOOKUP($C677,'Growth rate'!$B$3:$T$93,7,FALSE)*VLOOKUP($E677,BY_COM_Demand_Drivers!$A$5:$I$100,9,FALSE)</f>
        <v>0.53435781134193783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6.7207595650765537</v>
      </c>
      <c r="G678" s="16">
        <f>VLOOKUP($C678,'Growth rate'!$B$3:$T$93,7,FALSE)*VLOOKUP($E678,BY_COM_Demand_Drivers!$A$5:$I$100,8,FALSE)</f>
        <v>0.17263127510294679</v>
      </c>
      <c r="H678" s="16">
        <f>VLOOKUP($C678,'Growth rate'!$B$3:$T$93,7,FALSE)*VLOOKUP($E678,BY_COM_Demand_Drivers!$A$5:$I$100,9,FALSE)</f>
        <v>0.54161415318558115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6.8108017631363627</v>
      </c>
      <c r="G679" s="16">
        <f>VLOOKUP($C679,'Growth rate'!$B$3:$T$93,7,FALSE)*VLOOKUP($E679,BY_COM_Demand_Drivers!$A$5:$I$100,8,FALSE)</f>
        <v>0.17494412371977719</v>
      </c>
      <c r="H679" s="16">
        <f>VLOOKUP($C679,'Growth rate'!$B$3:$T$93,7,FALSE)*VLOOKUP($E679,BY_COM_Demand_Drivers!$A$5:$I$100,9,FALSE)</f>
        <v>0.54887049502922458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6.9008439611961716</v>
      </c>
      <c r="G680" s="16">
        <f>VLOOKUP($C680,'Growth rate'!$B$3:$T$93,7,FALSE)*VLOOKUP($E680,BY_COM_Demand_Drivers!$A$5:$I$100,8,FALSE)</f>
        <v>0.17725697233660756</v>
      </c>
      <c r="H680" s="16">
        <f>VLOOKUP($C680,'Growth rate'!$B$3:$T$93,7,FALSE)*VLOOKUP($E680,BY_COM_Demand_Drivers!$A$5:$I$100,9,FALSE)</f>
        <v>0.5561268368728679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6.9908861592559806</v>
      </c>
      <c r="G681" s="16">
        <f>VLOOKUP($C681,'Growth rate'!$B$3:$T$93,7,FALSE)*VLOOKUP($E681,BY_COM_Demand_Drivers!$A$5:$I$100,8,FALSE)</f>
        <v>0.17956982095343793</v>
      </c>
      <c r="H681" s="16">
        <f>VLOOKUP($C681,'Growth rate'!$B$3:$T$93,7,FALSE)*VLOOKUP($E681,BY_COM_Demand_Drivers!$A$5:$I$100,9,FALSE)</f>
        <v>0.56338317871651133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7.0809283573157886</v>
      </c>
      <c r="G682" s="16">
        <f>VLOOKUP($C682,'Growth rate'!$B$3:$T$93,7,FALSE)*VLOOKUP($E682,BY_COM_Demand_Drivers!$A$5:$I$100,8,FALSE)</f>
        <v>0.18188266957026833</v>
      </c>
      <c r="H682" s="16">
        <f>VLOOKUP($C682,'Growth rate'!$B$3:$T$93,7,FALSE)*VLOOKUP($E682,BY_COM_Demand_Drivers!$A$5:$I$100,9,FALSE)</f>
        <v>0.57063952056015477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7.1709705553755976</v>
      </c>
      <c r="G683" s="16">
        <f>VLOOKUP($C683,'Growth rate'!$B$3:$T$93,7,FALSE)*VLOOKUP($E683,BY_COM_Demand_Drivers!$A$5:$I$100,8,FALSE)</f>
        <v>0.1841955181870987</v>
      </c>
      <c r="H683" s="16">
        <f>VLOOKUP($C683,'Growth rate'!$B$3:$T$93,7,FALSE)*VLOOKUP($E683,BY_COM_Demand_Drivers!$A$5:$I$100,9,FALSE)</f>
        <v>0.5778958624037982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7.2610127534354065</v>
      </c>
      <c r="G684" s="16">
        <f>VLOOKUP($C684,'Growth rate'!$B$3:$T$93,7,FALSE)*VLOOKUP($E684,BY_COM_Demand_Drivers!$A$5:$I$100,8,FALSE)</f>
        <v>0.18650836680392907</v>
      </c>
      <c r="H684" s="16">
        <f>VLOOKUP($C684,'Growth rate'!$B$3:$T$93,7,FALSE)*VLOOKUP($E684,BY_COM_Demand_Drivers!$A$5:$I$100,9,FALSE)</f>
        <v>0.58515220424744152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7.3510549514952146</v>
      </c>
      <c r="G685" s="16">
        <f>VLOOKUP($C685,'Growth rate'!$B$3:$T$93,7,FALSE)*VLOOKUP($E685,BY_COM_Demand_Drivers!$A$5:$I$100,8,FALSE)</f>
        <v>0.18882121542075947</v>
      </c>
      <c r="H685" s="16">
        <f>VLOOKUP($C685,'Growth rate'!$B$3:$T$93,7,FALSE)*VLOOKUP($E685,BY_COM_Demand_Drivers!$A$5:$I$100,9,FALSE)</f>
        <v>0.59240854609108495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7.4410971495550235</v>
      </c>
      <c r="G686" s="16">
        <f>VLOOKUP($C686,'Growth rate'!$B$3:$T$93,7,FALSE)*VLOOKUP($E686,BY_COM_Demand_Drivers!$A$5:$I$100,8,FALSE)</f>
        <v>0.19113406403758984</v>
      </c>
      <c r="H686" s="16">
        <f>VLOOKUP($C686,'Growth rate'!$B$3:$T$93,7,FALSE)*VLOOKUP($E686,BY_COM_Demand_Drivers!$A$5:$I$100,9,FALSE)</f>
        <v>0.59966488793472839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7.5311393476148316</v>
      </c>
      <c r="G687" s="16">
        <f>VLOOKUP($C687,'Growth rate'!$B$3:$T$93,7,FALSE)*VLOOKUP($E687,BY_COM_Demand_Drivers!$A$5:$I$100,8,FALSE)</f>
        <v>0.19344691265442018</v>
      </c>
      <c r="H687" s="16">
        <f>VLOOKUP($C687,'Growth rate'!$B$3:$T$93,7,FALSE)*VLOOKUP($E687,BY_COM_Demand_Drivers!$A$5:$I$100,9,FALSE)</f>
        <v>0.60692122977837171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7.6211815456746415</v>
      </c>
      <c r="G688" s="16">
        <f>VLOOKUP($C688,'Growth rate'!$B$3:$T$93,7,FALSE)*VLOOKUP($E688,BY_COM_Demand_Drivers!$A$5:$I$100,8,FALSE)</f>
        <v>0.19575976127125061</v>
      </c>
      <c r="H688" s="16">
        <f>VLOOKUP($C688,'Growth rate'!$B$3:$T$93,7,FALSE)*VLOOKUP($E688,BY_COM_Demand_Drivers!$A$5:$I$100,9,FALSE)</f>
        <v>0.61417757162201525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7.7112237437344486</v>
      </c>
      <c r="G689" s="16">
        <f>VLOOKUP($C689,'Growth rate'!$B$3:$T$93,7,FALSE)*VLOOKUP($E689,BY_COM_Demand_Drivers!$A$5:$I$100,8,FALSE)</f>
        <v>0.19807260988808095</v>
      </c>
      <c r="H689" s="16">
        <f>VLOOKUP($C689,'Growth rate'!$B$3:$T$93,7,FALSE)*VLOOKUP($E689,BY_COM_Demand_Drivers!$A$5:$I$100,9,FALSE)</f>
        <v>0.62143391346565846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7.8012659417942576</v>
      </c>
      <c r="G690" s="16">
        <f>VLOOKUP($C690,'Growth rate'!$B$3:$T$93,7,FALSE)*VLOOKUP($E690,BY_COM_Demand_Drivers!$A$5:$I$100,8,FALSE)</f>
        <v>0.20038545850491135</v>
      </c>
      <c r="H690" s="16">
        <f>VLOOKUP($C690,'Growth rate'!$B$3:$T$93,7,FALSE)*VLOOKUP($E690,BY_COM_Demand_Drivers!$A$5:$I$100,9,FALSE)</f>
        <v>0.62869025530930189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7.8913081398540657</v>
      </c>
      <c r="G691" s="16">
        <f>VLOOKUP($C691,'Growth rate'!$B$3:$T$93,7,FALSE)*VLOOKUP($E691,BY_COM_Demand_Drivers!$A$5:$I$100,8,FALSE)</f>
        <v>0.20269830712174172</v>
      </c>
      <c r="H691" s="16">
        <f>VLOOKUP($C691,'Growth rate'!$B$3:$T$93,7,FALSE)*VLOOKUP($E691,BY_COM_Demand_Drivers!$A$5:$I$100,9,FALSE)</f>
        <v>0.63594659715294533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7.993895145672167</v>
      </c>
      <c r="G692" s="16">
        <f>VLOOKUP($C692,'Growth rate'!$B$3:$T$93,7,FALSE)*VLOOKUP($E692,BY_COM_Demand_Drivers!$A$5:$I$100,8,FALSE)</f>
        <v>0.20533338511432431</v>
      </c>
      <c r="H692" s="16">
        <f>VLOOKUP($C692,'Growth rate'!$B$3:$T$93,7,FALSE)*VLOOKUP($E692,BY_COM_Demand_Drivers!$A$5:$I$100,9,FALSE)</f>
        <v>0.6442139029159335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8.0978157825659061</v>
      </c>
      <c r="G693" s="16">
        <f>VLOOKUP($C693,'Growth rate'!$B$3:$T$93,7,FALSE)*VLOOKUP($E693,BY_COM_Demand_Drivers!$A$5:$I$100,8,FALSE)</f>
        <v>0.20800271912081053</v>
      </c>
      <c r="H693" s="16">
        <f>VLOOKUP($C693,'Growth rate'!$B$3:$T$93,7,FALSE)*VLOOKUP($E693,BY_COM_Demand_Drivers!$A$5:$I$100,9,FALSE)</f>
        <v>0.6525886836538406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8.2030873877392612</v>
      </c>
      <c r="G694" s="16">
        <f>VLOOKUP($C694,'Growth rate'!$B$3:$T$93,7,FALSE)*VLOOKUP($E694,BY_COM_Demand_Drivers!$A$5:$I$100,8,FALSE)</f>
        <v>0.21070675446938103</v>
      </c>
      <c r="H694" s="16">
        <f>VLOOKUP($C694,'Growth rate'!$B$3:$T$93,7,FALSE)*VLOOKUP($E694,BY_COM_Demand_Drivers!$A$5:$I$100,9,FALSE)</f>
        <v>0.66107233654134046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8.3097275237798716</v>
      </c>
      <c r="G695" s="16">
        <f>VLOOKUP($C695,'Growth rate'!$B$3:$T$93,7,FALSE)*VLOOKUP($E695,BY_COM_Demand_Drivers!$A$5:$I$100,8,FALSE)</f>
        <v>0.21344594227748298</v>
      </c>
      <c r="H695" s="16">
        <f>VLOOKUP($C695,'Growth rate'!$B$3:$T$93,7,FALSE)*VLOOKUP($E695,BY_COM_Demand_Drivers!$A$5:$I$100,9,FALSE)</f>
        <v>0.66966627691637781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8.4177539815890086</v>
      </c>
      <c r="G696" s="16">
        <f>VLOOKUP($C696,'Growth rate'!$B$3:$T$93,7,FALSE)*VLOOKUP($E696,BY_COM_Demand_Drivers!$A$5:$I$100,8,FALSE)</f>
        <v>0.21622073952709026</v>
      </c>
      <c r="H696" s="16">
        <f>VLOOKUP($C696,'Growth rate'!$B$3:$T$93,7,FALSE)*VLOOKUP($E696,BY_COM_Demand_Drivers!$A$5:$I$100,9,FALSE)</f>
        <v>0.67837193851629074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8.5271847833496661</v>
      </c>
      <c r="G697" s="16">
        <f>VLOOKUP($C697,'Growth rate'!$B$3:$T$93,7,FALSE)*VLOOKUP($E697,BY_COM_Demand_Drivers!$A$5:$I$100,8,FALSE)</f>
        <v>0.21903160914094241</v>
      </c>
      <c r="H697" s="16">
        <f>VLOOKUP($C697,'Growth rate'!$B$3:$T$93,7,FALSE)*VLOOKUP($E697,BY_COM_Demand_Drivers!$A$5:$I$100,9,FALSE)</f>
        <v>0.68719077371700243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8.63803818553321</v>
      </c>
      <c r="G698" s="16">
        <f>VLOOKUP($C698,'Growth rate'!$B$3:$T$93,7,FALSE)*VLOOKUP($E698,BY_COM_Demand_Drivers!$A$5:$I$100,8,FALSE)</f>
        <v>0.22187902005977467</v>
      </c>
      <c r="H698" s="16">
        <f>VLOOKUP($C698,'Growth rate'!$B$3:$T$93,7,FALSE)*VLOOKUP($E698,BY_COM_Demand_Drivers!$A$5:$I$100,9,FALSE)</f>
        <v>0.6961242537753235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8.7503326819451424</v>
      </c>
      <c r="G699" s="16">
        <f>VLOOKUP($C699,'Growth rate'!$B$3:$T$93,7,FALSE)*VLOOKUP($E699,BY_COM_Demand_Drivers!$A$5:$I$100,8,FALSE)</f>
        <v>0.2247634473205517</v>
      </c>
      <c r="H699" s="16">
        <f>VLOOKUP($C699,'Growth rate'!$B$3:$T$93,7,FALSE)*VLOOKUP($E699,BY_COM_Demand_Drivers!$A$5:$I$100,9,FALSE)</f>
        <v>0.7051738690744026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8.8640870068104274</v>
      </c>
      <c r="G700" s="16">
        <f>VLOOKUP($C700,'Growth rate'!$B$3:$T$93,7,FALSE)*VLOOKUP($E700,BY_COM_Demand_Drivers!$A$5:$I$100,8,FALSE)</f>
        <v>0.22768537213571885</v>
      </c>
      <c r="H700" s="16">
        <f>VLOOKUP($C700,'Growth rate'!$B$3:$T$93,7,FALSE)*VLOOKUP($E700,BY_COM_Demand_Drivers!$A$5:$I$100,9,FALSE)</f>
        <v>0.71434112937236982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8.9793201378989629</v>
      </c>
      <c r="G701" s="16">
        <f>VLOOKUP($C701,'Growth rate'!$B$3:$T$93,7,FALSE)*VLOOKUP($E701,BY_COM_Demand_Drivers!$A$5:$I$100,8,FALSE)</f>
        <v>0.23064528197348316</v>
      </c>
      <c r="H701" s="16">
        <f>VLOOKUP($C701,'Growth rate'!$B$3:$T$93,7,FALSE)*VLOOKUP($E701,BY_COM_Demand_Drivers!$A$5:$I$100,9,FALSE)</f>
        <v>0.72362756405421047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9.0960512996916485</v>
      </c>
      <c r="G702" s="16">
        <f>VLOOKUP($C702,'Growth rate'!$B$3:$T$93,7,FALSE)*VLOOKUP($E702,BY_COM_Demand_Drivers!$A$5:$I$100,8,FALSE)</f>
        <v>0.23364367063913843</v>
      </c>
      <c r="H702" s="16">
        <f>VLOOKUP($C702,'Growth rate'!$B$3:$T$93,7,FALSE)*VLOOKUP($E702,BY_COM_Demand_Drivers!$A$5:$I$100,9,FALSE)</f>
        <v>0.73303472238691514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9.2142999665876388</v>
      </c>
      <c r="G703" s="16">
        <f>VLOOKUP($C703,'Growth rate'!$B$3:$T$93,7,FALSE)*VLOOKUP($E703,BY_COM_Demand_Drivers!$A$5:$I$100,8,FALSE)</f>
        <v>0.23668103835744722</v>
      </c>
      <c r="H703" s="16">
        <f>VLOOKUP($C703,'Growth rate'!$B$3:$T$93,7,FALSE)*VLOOKUP($E703,BY_COM_Demand_Drivers!$A$5:$I$100,9,FALSE)</f>
        <v>0.74256417377794504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9.3340858661532788</v>
      </c>
      <c r="G704" s="16">
        <f>VLOOKUP($C704,'Growth rate'!$B$3:$T$93,7,FALSE)*VLOOKUP($E704,BY_COM_Demand_Drivers!$A$5:$I$100,8,FALSE)</f>
        <v>0.23975789185609403</v>
      </c>
      <c r="H704" s="16">
        <f>VLOOKUP($C704,'Growth rate'!$B$3:$T$93,7,FALSE)*VLOOKUP($E704,BY_COM_Demand_Drivers!$A$5:$I$100,9,FALSE)</f>
        <v>0.75221750803705834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9.4554289824132685</v>
      </c>
      <c r="G705" s="16">
        <f>VLOOKUP($C705,'Growth rate'!$B$3:$T$93,7,FALSE)*VLOOKUP($E705,BY_COM_Demand_Drivers!$A$5:$I$100,8,FALSE)</f>
        <v>0.2428747444502232</v>
      </c>
      <c r="H705" s="16">
        <f>VLOOKUP($C705,'Growth rate'!$B$3:$T$93,7,FALSE)*VLOOKUP($E705,BY_COM_Demand_Drivers!$A$5:$I$100,9,FALSE)</f>
        <v>0.76199633564153979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9.578349559184641</v>
      </c>
      <c r="G706" s="16">
        <f>VLOOKUP($C706,'Growth rate'!$B$3:$T$93,7,FALSE)*VLOOKUP($E706,BY_COM_Demand_Drivers!$A$5:$I$100,8,FALSE)</f>
        <v>0.24603211612807607</v>
      </c>
      <c r="H706" s="16">
        <f>VLOOKUP($C706,'Growth rate'!$B$3:$T$93,7,FALSE)*VLOOKUP($E706,BY_COM_Demand_Drivers!$A$5:$I$100,9,FALSE)</f>
        <v>0.77190228800487981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9.7028681034540387</v>
      </c>
      <c r="G707" s="16">
        <f>VLOOKUP($C707,'Growth rate'!$B$3:$T$93,7,FALSE)*VLOOKUP($E707,BY_COM_Demand_Drivers!$A$5:$I$100,8,FALSE)</f>
        <v>0.249230533637741</v>
      </c>
      <c r="H707" s="16">
        <f>VLOOKUP($C707,'Growth rate'!$B$3:$T$93,7,FALSE)*VLOOKUP($E707,BY_COM_Demand_Drivers!$A$5:$I$100,9,FALSE)</f>
        <v>0.78193701774894309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9.8290053887989401</v>
      </c>
      <c r="G708" s="16">
        <f>VLOOKUP($C708,'Growth rate'!$B$3:$T$93,7,FALSE)*VLOOKUP($E708,BY_COM_Demand_Drivers!$A$5:$I$100,8,FALSE)</f>
        <v>0.2524705305750316</v>
      </c>
      <c r="H708" s="16">
        <f>VLOOKUP($C708,'Growth rate'!$B$3:$T$93,7,FALSE)*VLOOKUP($E708,BY_COM_Demand_Drivers!$A$5:$I$100,9,FALSE)</f>
        <v>0.79210219897967926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9.9567824588533256</v>
      </c>
      <c r="G709" s="16">
        <f>VLOOKUP($C709,'Growth rate'!$B$3:$T$93,7,FALSE)*VLOOKUP($E709,BY_COM_Demand_Drivers!$A$5:$I$100,8,FALSE)</f>
        <v>0.25575264747250703</v>
      </c>
      <c r="H709" s="16">
        <f>VLOOKUP($C709,'Growth rate'!$B$3:$T$93,7,FALSE)*VLOOKUP($E709,BY_COM_Demand_Drivers!$A$5:$I$100,9,FALSE)</f>
        <v>0.80239952756641508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10.086220630818417</v>
      </c>
      <c r="G710" s="16">
        <f>VLOOKUP($C710,'Growth rate'!$B$3:$T$93,7,FALSE)*VLOOKUP($E710,BY_COM_Demand_Drivers!$A$5:$I$100,8,FALSE)</f>
        <v>0.2590774318896496</v>
      </c>
      <c r="H710" s="16">
        <f>VLOOKUP($C710,'Growth rate'!$B$3:$T$93,7,FALSE)*VLOOKUP($E710,BY_COM_Demand_Drivers!$A$5:$I$100,9,FALSE)</f>
        <v>0.81283072142477841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10.217341499019055</v>
      </c>
      <c r="G711" s="16">
        <f>VLOOKUP($C711,'Growth rate'!$B$3:$T$93,7,FALSE)*VLOOKUP($E711,BY_COM_Demand_Drivers!$A$5:$I$100,8,FALSE)</f>
        <v>0.26244543850421498</v>
      </c>
      <c r="H711" s="16">
        <f>VLOOKUP($C711,'Growth rate'!$B$3:$T$93,7,FALSE)*VLOOKUP($E711,BY_COM_Demand_Drivers!$A$5:$I$100,9,FALSE)</f>
        <v>0.82339752080330031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10.350166938506302</v>
      </c>
      <c r="G712" s="16">
        <f>VLOOKUP($C712,'Growth rate'!$B$3:$T$93,7,FALSE)*VLOOKUP($E712,BY_COM_Demand_Drivers!$A$5:$I$100,8,FALSE)</f>
        <v>0.26585722920476973</v>
      </c>
      <c r="H712" s="16">
        <f>VLOOKUP($C712,'Growth rate'!$B$3:$T$93,7,FALSE)*VLOOKUP($E712,BY_COM_Demand_Drivers!$A$5:$I$100,9,FALSE)</f>
        <v>0.83410168857374312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10.484719108706884</v>
      </c>
      <c r="G713" s="16">
        <f>VLOOKUP($C713,'Growth rate'!$B$3:$T$93,7,FALSE)*VLOOKUP($E713,BY_COM_Demand_Drivers!$A$5:$I$100,8,FALSE)</f>
        <v>0.26931337318443177</v>
      </c>
      <c r="H713" s="16">
        <f>VLOOKUP($C713,'Growth rate'!$B$3:$T$93,7,FALSE)*VLOOKUP($E713,BY_COM_Demand_Drivers!$A$5:$I$100,9,FALSE)</f>
        <v>0.84494501052520188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10.621020457120069</v>
      </c>
      <c r="G714" s="16">
        <f>VLOOKUP($C714,'Growth rate'!$B$3:$T$93,7,FALSE)*VLOOKUP($E714,BY_COM_Demand_Drivers!$A$5:$I$100,8,FALSE)</f>
        <v>0.2728144470358293</v>
      </c>
      <c r="H714" s="16">
        <f>VLOOKUP($C714,'Growth rate'!$B$3:$T$93,7,FALSE)*VLOOKUP($E714,BY_COM_Demand_Drivers!$A$5:$I$100,9,FALSE)</f>
        <v>0.85592929566202924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10.75909372306263</v>
      </c>
      <c r="G715" s="16">
        <f>VLOOKUP($C715,'Growth rate'!$B$3:$T$93,7,FALSE)*VLOOKUP($E715,BY_COM_Demand_Drivers!$A$5:$I$100,8,FALSE)</f>
        <v>0.27636103484729507</v>
      </c>
      <c r="H715" s="16">
        <f>VLOOKUP($C715,'Growth rate'!$B$3:$T$93,7,FALSE)*VLOOKUP($E715,BY_COM_Demand_Drivers!$A$5:$I$100,9,FALSE)</f>
        <v>0.8670563765056355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10.898961941462444</v>
      </c>
      <c r="G716" s="16">
        <f>VLOOKUP($C716,'Growth rate'!$B$3:$T$93,7,FALSE)*VLOOKUP($E716,BY_COM_Demand_Drivers!$A$5:$I$100,8,FALSE)</f>
        <v>0.2799537283003099</v>
      </c>
      <c r="H716" s="16">
        <f>VLOOKUP($C716,'Growth rate'!$B$3:$T$93,7,FALSE)*VLOOKUP($E716,BY_COM_Demand_Drivers!$A$5:$I$100,9,FALSE)</f>
        <v>0.87832810940020878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11.040648446701454</v>
      </c>
      <c r="G717" s="16">
        <f>VLOOKUP($C717,'Growth rate'!$B$3:$T$93,7,FALSE)*VLOOKUP($E717,BY_COM_Demand_Drivers!$A$5:$I$100,8,FALSE)</f>
        <v>0.28359312676821385</v>
      </c>
      <c r="H717" s="16">
        <f>VLOOKUP($C717,'Growth rate'!$B$3:$T$93,7,FALSE)*VLOOKUP($E717,BY_COM_Demand_Drivers!$A$5:$I$100,9,FALSE)</f>
        <v>0.88974637482241126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11.184176876508571</v>
      </c>
      <c r="G718" s="16">
        <f>VLOOKUP($C718,'Growth rate'!$B$3:$T$93,7,FALSE)*VLOOKUP($E718,BY_COM_Demand_Drivers!$A$5:$I$100,8,FALSE)</f>
        <v>0.28727983741620056</v>
      </c>
      <c r="H718" s="16">
        <f>VLOOKUP($C718,'Growth rate'!$B$3:$T$93,7,FALSE)*VLOOKUP($E718,BY_COM_Demand_Drivers!$A$5:$I$100,9,FALSE)</f>
        <v>0.90131307769510249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11.329571175903183</v>
      </c>
      <c r="G719" s="16">
        <f>VLOOKUP($C719,'Growth rate'!$B$3:$T$93,7,FALSE)*VLOOKUP($E719,BY_COM_Demand_Drivers!$A$5:$I$100,8,FALSE)</f>
        <v>0.29101447530261121</v>
      </c>
      <c r="H719" s="16">
        <f>VLOOKUP($C719,'Growth rate'!$B$3:$T$93,7,FALSE)*VLOOKUP($E719,BY_COM_Demand_Drivers!$A$5:$I$100,9,FALSE)</f>
        <v>0.91303014770513891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11.476855601189921</v>
      </c>
      <c r="G720" s="16">
        <f>VLOOKUP($C720,'Growth rate'!$B$3:$T$93,7,FALSE)*VLOOKUP($E720,BY_COM_Demand_Drivers!$A$5:$I$100,8,FALSE)</f>
        <v>0.29479766348154507</v>
      </c>
      <c r="H720" s="16">
        <f>VLOOKUP($C720,'Growth rate'!$B$3:$T$93,7,FALSE)*VLOOKUP($E720,BY_COM_Demand_Drivers!$A$5:$I$100,9,FALSE)</f>
        <v>0.92489953962530547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11.626054724005391</v>
      </c>
      <c r="G721" s="16">
        <f>VLOOKUP($C721,'Growth rate'!$B$3:$T$93,7,FALSE)*VLOOKUP($E721,BY_COM_Demand_Drivers!$A$5:$I$100,8,FALSE)</f>
        <v>0.29863003310680514</v>
      </c>
      <c r="H721" s="16">
        <f>VLOOKUP($C721,'Growth rate'!$B$3:$T$93,7,FALSE)*VLOOKUP($E721,BY_COM_Demand_Drivers!$A$5:$I$100,9,FALSE)</f>
        <v>0.93692323364043439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11.777193435417459</v>
      </c>
      <c r="G722" s="16">
        <f>VLOOKUP($C722,'Growth rate'!$B$3:$T$93,7,FALSE)*VLOOKUP($E722,BY_COM_Demand_Drivers!$A$5:$I$100,8,FALSE)</f>
        <v>0.30251222353719359</v>
      </c>
      <c r="H722" s="16">
        <f>VLOOKUP($C722,'Growth rate'!$B$3:$T$93,7,FALSE)*VLOOKUP($E722,BY_COM_Demand_Drivers!$A$5:$I$100,9,FALSE)</f>
        <v>0.94910323567775989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11.930296950077885</v>
      </c>
      <c r="G723" s="16">
        <f>VLOOKUP($C723,'Growth rate'!$B$3:$T$93,7,FALSE)*VLOOKUP($E723,BY_COM_Demand_Drivers!$A$5:$I$100,8,FALSE)</f>
        <v>0.30644488244317708</v>
      </c>
      <c r="H723" s="16">
        <f>VLOOKUP($C723,'Growth rate'!$B$3:$T$93,7,FALSE)*VLOOKUP($E723,BY_COM_Demand_Drivers!$A$5:$I$100,9,FALSE)</f>
        <v>0.9614415777415708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12.085390810428898</v>
      </c>
      <c r="G724" s="16">
        <f>VLOOKUP($C724,'Growth rate'!$B$3:$T$93,7,FALSE)*VLOOKUP($E724,BY_COM_Demand_Drivers!$A$5:$I$100,8,FALSE)</f>
        <v>0.3104286659149384</v>
      </c>
      <c r="H724" s="16">
        <f>VLOOKUP($C724,'Growth rate'!$B$3:$T$93,7,FALSE)*VLOOKUP($E724,BY_COM_Demand_Drivers!$A$5:$I$100,9,FALSE)</f>
        <v>0.97394031825221117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12.242500890964472</v>
      </c>
      <c r="G725" s="16">
        <f>VLOOKUP($C725,'Growth rate'!$B$3:$T$93,7,FALSE)*VLOOKUP($E725,BY_COM_Demand_Drivers!$A$5:$I$100,8,FALSE)</f>
        <v>0.31446423857183253</v>
      </c>
      <c r="H725" s="16">
        <f>VLOOKUP($C725,'Growth rate'!$B$3:$T$93,7,FALSE)*VLOOKUP($E725,BY_COM_Demand_Drivers!$A$5:$I$100,9,FALSE)</f>
        <v>0.98660154238948972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12.401653402547009</v>
      </c>
      <c r="G726" s="16">
        <f>VLOOKUP($C726,'Growth rate'!$B$3:$T$93,7,FALSE)*VLOOKUP($E726,BY_COM_Demand_Drivers!$A$5:$I$100,8,FALSE)</f>
        <v>0.31855227367326633</v>
      </c>
      <c r="H726" s="16">
        <f>VLOOKUP($C726,'Growth rate'!$B$3:$T$93,7,FALSE)*VLOOKUP($E726,BY_COM_Demand_Drivers!$A$5:$I$100,9,FALSE)</f>
        <v>0.99942736244055297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12.562874896780118</v>
      </c>
      <c r="G727" s="16">
        <f>VLOOKUP($C727,'Growth rate'!$B$3:$T$93,7,FALSE)*VLOOKUP($E727,BY_COM_Demand_Drivers!$A$5:$I$100,8,FALSE)</f>
        <v>0.32269345323101872</v>
      </c>
      <c r="H727" s="16">
        <f>VLOOKUP($C727,'Growth rate'!$B$3:$T$93,7,FALSE)*VLOOKUP($E727,BY_COM_Demand_Drivers!$A$5:$I$100,9,FALSE)</f>
        <v>1.0124199181522802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12.726192270438258</v>
      </c>
      <c r="G728" s="16">
        <f>VLOOKUP($C728,'Growth rate'!$B$3:$T$93,7,FALSE)*VLOOKUP($E728,BY_COM_Demand_Drivers!$A$5:$I$100,8,FALSE)</f>
        <v>0.32688846812302191</v>
      </c>
      <c r="H728" s="16">
        <f>VLOOKUP($C728,'Growth rate'!$B$3:$T$93,7,FALSE)*VLOOKUP($E728,BY_COM_Demand_Drivers!$A$5:$I$100,9,FALSE)</f>
        <v>1.0255813770882596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12.891632769953956</v>
      </c>
      <c r="G729" s="16">
        <f>VLOOKUP($C729,'Growth rate'!$B$3:$T$93,7,FALSE)*VLOOKUP($E729,BY_COM_Demand_Drivers!$A$5:$I$100,8,FALSE)</f>
        <v>0.33113801820862127</v>
      </c>
      <c r="H729" s="16">
        <f>VLOOKUP($C729,'Growth rate'!$B$3:$T$93,7,FALSE)*VLOOKUP($E729,BY_COM_Demand_Drivers!$A$5:$I$100,9,FALSE)</f>
        <v>1.0389139349904071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13.059223995963354</v>
      </c>
      <c r="G730" s="16">
        <f>VLOOKUP($C730,'Growth rate'!$B$3:$T$93,7,FALSE)*VLOOKUP($E730,BY_COM_Demand_Drivers!$A$5:$I$100,8,FALSE)</f>
        <v>0.33544281244533325</v>
      </c>
      <c r="H730" s="16">
        <f>VLOOKUP($C730,'Growth rate'!$B$3:$T$93,7,FALSE)*VLOOKUP($E730,BY_COM_Demand_Drivers!$A$5:$I$100,9,FALSE)</f>
        <v>1.052419816145282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13.228993907910876</v>
      </c>
      <c r="G731" s="16">
        <f>VLOOKUP($C731,'Growth rate'!$B$3:$T$93,7,FALSE)*VLOOKUP($E731,BY_COM_Demand_Drivers!$A$5:$I$100,8,FALSE)</f>
        <v>0.33980356900712255</v>
      </c>
      <c r="H731" s="16">
        <f>VLOOKUP($C731,'Growth rate'!$B$3:$T$93,7,FALSE)*VLOOKUP($E731,BY_COM_Demand_Drivers!$A$5:$I$100,9,FALSE)</f>
        <v>1.0661012737551707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13.400970828713715</v>
      </c>
      <c r="G732" s="16">
        <f>VLOOKUP($C732,'Growth rate'!$B$3:$T$93,7,FALSE)*VLOOKUP($E732,BY_COM_Demand_Drivers!$A$5:$I$100,8,FALSE)</f>
        <v>0.34422101540421507</v>
      </c>
      <c r="H732" s="16">
        <f>VLOOKUP($C732,'Growth rate'!$B$3:$T$93,7,FALSE)*VLOOKUP($E732,BY_COM_Demand_Drivers!$A$5:$I$100,9,FALSE)</f>
        <v>1.0799605903139877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13.575183449486993</v>
      </c>
      <c r="G733" s="16">
        <f>VLOOKUP($C733,'Growth rate'!$B$3:$T$93,7,FALSE)*VLOOKUP($E733,BY_COM_Demand_Drivers!$A$5:$I$100,8,FALSE)</f>
        <v>0.34869588860446982</v>
      </c>
      <c r="H733" s="16">
        <f>VLOOKUP($C733,'Growth rate'!$B$3:$T$93,7,FALSE)*VLOOKUP($E733,BY_COM_Demand_Drivers!$A$5:$I$100,9,FALSE)</f>
        <v>1.0940000779880694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13.751660834330323</v>
      </c>
      <c r="G734" s="16">
        <f>VLOOKUP($C734,'Growth rate'!$B$3:$T$93,7,FALSE)*VLOOKUP($E734,BY_COM_Demand_Drivers!$A$5:$I$100,8,FALSE)</f>
        <v>0.35322893515632792</v>
      </c>
      <c r="H734" s="16">
        <f>VLOOKUP($C734,'Growth rate'!$B$3:$T$93,7,FALSE)*VLOOKUP($E734,BY_COM_Demand_Drivers!$A$5:$I$100,9,FALSE)</f>
        <v>1.1082220790019144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13.930432425176615</v>
      </c>
      <c r="G735" s="16">
        <f>VLOOKUP($C735,'Growth rate'!$B$3:$T$93,7,FALSE)*VLOOKUP($E735,BY_COM_Demand_Drivers!$A$5:$I$100,8,FALSE)</f>
        <v>0.35782091131336013</v>
      </c>
      <c r="H735" s="16">
        <f>VLOOKUP($C735,'Growth rate'!$B$3:$T$93,7,FALSE)*VLOOKUP($E735,BY_COM_Demand_Drivers!$A$5:$I$100,9,FALSE)</f>
        <v>1.122628966028939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14.111528046703908</v>
      </c>
      <c r="G736" s="16">
        <f>VLOOKUP($C736,'Growth rate'!$B$3:$T$93,7,FALSE)*VLOOKUP($E736,BY_COM_Demand_Drivers!$A$5:$I$100,8,FALSE)</f>
        <v>0.36247258316043374</v>
      </c>
      <c r="H736" s="16">
        <f>VLOOKUP($C736,'Growth rate'!$B$3:$T$93,7,FALSE)*VLOOKUP($E736,BY_COM_Demand_Drivers!$A$5:$I$100,9,FALSE)</f>
        <v>1.1372231425873149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14.294977911311056</v>
      </c>
      <c r="G737" s="16">
        <f>VLOOKUP($C737,'Growth rate'!$B$3:$T$93,7,FALSE)*VLOOKUP($E737,BY_COM_Demand_Drivers!$A$5:$I$100,8,FALSE)</f>
        <v>0.36718472674151936</v>
      </c>
      <c r="H737" s="16">
        <f>VLOOKUP($C737,'Growth rate'!$B$3:$T$93,7,FALSE)*VLOOKUP($E737,BY_COM_Demand_Drivers!$A$5:$I$100,9,FALSE)</f>
        <v>1.15200704344095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14.4808126241581</v>
      </c>
      <c r="G738" s="16">
        <f>VLOOKUP($C738,'Growth rate'!$B$3:$T$93,7,FALSE)*VLOOKUP($E738,BY_COM_Demand_Drivers!$A$5:$I$100,8,FALSE)</f>
        <v>0.37195812818915908</v>
      </c>
      <c r="H738" s="16">
        <f>VLOOKUP($C738,'Growth rate'!$B$3:$T$93,7,FALSE)*VLOOKUP($E738,BY_COM_Demand_Drivers!$A$5:$I$100,9,FALSE)</f>
        <v>1.1669831350056823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14.669063188272153</v>
      </c>
      <c r="G739" s="16">
        <f>VLOOKUP($C739,'Growth rate'!$B$3:$T$93,7,FALSE)*VLOOKUP($E739,BY_COM_Demand_Drivers!$A$5:$I$100,8,FALSE)</f>
        <v>0.37679358385561812</v>
      </c>
      <c r="H739" s="16">
        <f>VLOOKUP($C739,'Growth rate'!$B$3:$T$93,7,FALSE)*VLOOKUP($E739,BY_COM_Demand_Drivers!$A$5:$I$100,9,FALSE)</f>
        <v>1.1821539157607559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14.859761009719691</v>
      </c>
      <c r="G740" s="16">
        <f>VLOOKUP($C740,'Growth rate'!$B$3:$T$93,7,FALSE)*VLOOKUP($E740,BY_COM_Demand_Drivers!$A$5:$I$100,8,FALSE)</f>
        <v>0.38169190044574108</v>
      </c>
      <c r="H740" s="16">
        <f>VLOOKUP($C740,'Growth rate'!$B$3:$T$93,7,FALSE)*VLOOKUP($E740,BY_COM_Demand_Drivers!$A$5:$I$100,9,FALSE)</f>
        <v>1.1975219166656457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15.052937902846045</v>
      </c>
      <c r="G741" s="16">
        <f>VLOOKUP($C741,'Growth rate'!$B$3:$T$93,7,FALSE)*VLOOKUP($E741,BY_COM_Demand_Drivers!$A$5:$I$100,8,FALSE)</f>
        <v>0.3866538951515357</v>
      </c>
      <c r="H741" s="16">
        <f>VLOOKUP($C741,'Growth rate'!$B$3:$T$93,7,FALSE)*VLOOKUP($E741,BY_COM_Demand_Drivers!$A$5:$I$100,9,FALSE)</f>
        <v>1.213089701582299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19.995000000000001</v>
      </c>
      <c r="G742" s="16">
        <f>VLOOKUP($C742,'Growth rate'!$B$3:$T$93,7,FALSE)*VLOOKUP($E742,BY_COM_Demand_Drivers!$A$5:$I$100,8,FALSE)</f>
        <v>0.50800000000000001</v>
      </c>
      <c r="H742" s="16">
        <f>VLOOKUP($C742,'Growth rate'!$B$3:$T$93,7,FALSE)*VLOOKUP($E742,BY_COM_Demand_Drivers!$A$5:$I$100,9,FALSE)</f>
        <v>1.609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20.34801838239331</v>
      </c>
      <c r="G743" s="16">
        <f>VLOOKUP($C743,'Growth rate'!$B$3:$T$93,7,FALSE)*VLOOKUP($E743,BY_COM_Demand_Drivers!$A$5:$I$100,8,FALSE)</f>
        <v>0.51696890914007509</v>
      </c>
      <c r="H743" s="16">
        <f>VLOOKUP($C743,'Growth rate'!$B$3:$T$93,7,FALSE)*VLOOKUP($E743,BY_COM_Demand_Drivers!$A$5:$I$100,9,FALSE)</f>
        <v>1.6374074307212221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20.701036764786618</v>
      </c>
      <c r="G744" s="16">
        <f>VLOOKUP($C744,'Growth rate'!$B$3:$T$93,7,FALSE)*VLOOKUP($E744,BY_COM_Demand_Drivers!$A$5:$I$100,8,FALSE)</f>
        <v>0.52593781828015018</v>
      </c>
      <c r="H744" s="16">
        <f>VLOOKUP($C744,'Growth rate'!$B$3:$T$93,7,FALSE)*VLOOKUP($E744,BY_COM_Demand_Drivers!$A$5:$I$100,9,FALSE)</f>
        <v>1.665814861442444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21.054055147179927</v>
      </c>
      <c r="G745" s="16">
        <f>VLOOKUP($C745,'Growth rate'!$B$3:$T$93,7,FALSE)*VLOOKUP($E745,BY_COM_Demand_Drivers!$A$5:$I$100,8,FALSE)</f>
        <v>0.53490672742022516</v>
      </c>
      <c r="H745" s="16">
        <f>VLOOKUP($C745,'Growth rate'!$B$3:$T$93,7,FALSE)*VLOOKUP($E745,BY_COM_Demand_Drivers!$A$5:$I$100,9,FALSE)</f>
        <v>1.694222292163666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21.407073529573236</v>
      </c>
      <c r="G746" s="16">
        <f>VLOOKUP($C746,'Growth rate'!$B$3:$T$93,7,FALSE)*VLOOKUP($E746,BY_COM_Demand_Drivers!$A$5:$I$100,8,FALSE)</f>
        <v>0.54387563656030025</v>
      </c>
      <c r="H746" s="16">
        <f>VLOOKUP($C746,'Growth rate'!$B$3:$T$93,7,FALSE)*VLOOKUP($E746,BY_COM_Demand_Drivers!$A$5:$I$100,9,FALSE)</f>
        <v>1.7226297228848879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21.760091911966541</v>
      </c>
      <c r="G747" s="16">
        <f>VLOOKUP($C747,'Growth rate'!$B$3:$T$93,7,FALSE)*VLOOKUP($E747,BY_COM_Demand_Drivers!$A$5:$I$100,8,FALSE)</f>
        <v>0.55284454570037522</v>
      </c>
      <c r="H747" s="16">
        <f>VLOOKUP($C747,'Growth rate'!$B$3:$T$93,7,FALSE)*VLOOKUP($E747,BY_COM_Demand_Drivers!$A$5:$I$100,9,FALSE)</f>
        <v>1.7510371536061096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22.113110294359849</v>
      </c>
      <c r="G748" s="16">
        <f>VLOOKUP($C748,'Growth rate'!$B$3:$T$93,7,FALSE)*VLOOKUP($E748,BY_COM_Demand_Drivers!$A$5:$I$100,8,FALSE)</f>
        <v>0.56181345484045031</v>
      </c>
      <c r="H748" s="16">
        <f>VLOOKUP($C748,'Growth rate'!$B$3:$T$93,7,FALSE)*VLOOKUP($E748,BY_COM_Demand_Drivers!$A$5:$I$100,9,FALSE)</f>
        <v>1.7794445843273317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22.466128676753158</v>
      </c>
      <c r="G749" s="16">
        <f>VLOOKUP($C749,'Growth rate'!$B$3:$T$93,7,FALSE)*VLOOKUP($E749,BY_COM_Demand_Drivers!$A$5:$I$100,8,FALSE)</f>
        <v>0.57078236398052529</v>
      </c>
      <c r="H749" s="16">
        <f>VLOOKUP($C749,'Growth rate'!$B$3:$T$93,7,FALSE)*VLOOKUP($E749,BY_COM_Demand_Drivers!$A$5:$I$100,9,FALSE)</f>
        <v>1.8078520150485538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22.819147059146466</v>
      </c>
      <c r="G750" s="16">
        <f>VLOOKUP($C750,'Growth rate'!$B$3:$T$93,7,FALSE)*VLOOKUP($E750,BY_COM_Demand_Drivers!$A$5:$I$100,8,FALSE)</f>
        <v>0.57975127312060037</v>
      </c>
      <c r="H750" s="16">
        <f>VLOOKUP($C750,'Growth rate'!$B$3:$T$93,7,FALSE)*VLOOKUP($E750,BY_COM_Demand_Drivers!$A$5:$I$100,9,FALSE)</f>
        <v>1.8362594457697756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23.172165441539775</v>
      </c>
      <c r="G751" s="16">
        <f>VLOOKUP($C751,'Growth rate'!$B$3:$T$93,7,FALSE)*VLOOKUP($E751,BY_COM_Demand_Drivers!$A$5:$I$100,8,FALSE)</f>
        <v>0.58872018226067546</v>
      </c>
      <c r="H751" s="16">
        <f>VLOOKUP($C751,'Growth rate'!$B$3:$T$93,7,FALSE)*VLOOKUP($E751,BY_COM_Demand_Drivers!$A$5:$I$100,9,FALSE)</f>
        <v>1.8646668764909977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23.525183823933084</v>
      </c>
      <c r="G752" s="16">
        <f>VLOOKUP($C752,'Growth rate'!$B$3:$T$93,7,FALSE)*VLOOKUP($E752,BY_COM_Demand_Drivers!$A$5:$I$100,8,FALSE)</f>
        <v>0.59768909140075055</v>
      </c>
      <c r="H752" s="16">
        <f>VLOOKUP($C752,'Growth rate'!$B$3:$T$93,7,FALSE)*VLOOKUP($E752,BY_COM_Demand_Drivers!$A$5:$I$100,9,FALSE)</f>
        <v>1.8930743072122196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23.878202206326392</v>
      </c>
      <c r="G753" s="16">
        <f>VLOOKUP($C753,'Growth rate'!$B$3:$T$93,7,FALSE)*VLOOKUP($E753,BY_COM_Demand_Drivers!$A$5:$I$100,8,FALSE)</f>
        <v>0.60665800054082564</v>
      </c>
      <c r="H753" s="16">
        <f>VLOOKUP($C753,'Growth rate'!$B$3:$T$93,7,FALSE)*VLOOKUP($E753,BY_COM_Demand_Drivers!$A$5:$I$100,9,FALSE)</f>
        <v>1.9214817379334417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24.231220588719705</v>
      </c>
      <c r="G754" s="16">
        <f>VLOOKUP($C754,'Growth rate'!$B$3:$T$93,7,FALSE)*VLOOKUP($E754,BY_COM_Demand_Drivers!$A$5:$I$100,8,FALSE)</f>
        <v>0.61562690968090061</v>
      </c>
      <c r="H754" s="16">
        <f>VLOOKUP($C754,'Growth rate'!$B$3:$T$93,7,FALSE)*VLOOKUP($E754,BY_COM_Demand_Drivers!$A$5:$I$100,9,FALSE)</f>
        <v>1.9498891686546636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24.584238971113013</v>
      </c>
      <c r="G755" s="16">
        <f>VLOOKUP($C755,'Growth rate'!$B$3:$T$93,7,FALSE)*VLOOKUP($E755,BY_COM_Demand_Drivers!$A$5:$I$100,8,FALSE)</f>
        <v>0.6245958188209757</v>
      </c>
      <c r="H755" s="16">
        <f>VLOOKUP($C755,'Growth rate'!$B$3:$T$93,7,FALSE)*VLOOKUP($E755,BY_COM_Demand_Drivers!$A$5:$I$100,9,FALSE)</f>
        <v>1.9782965993758856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24.937257353506322</v>
      </c>
      <c r="G756" s="16">
        <f>VLOOKUP($C756,'Growth rate'!$B$3:$T$93,7,FALSE)*VLOOKUP($E756,BY_COM_Demand_Drivers!$A$5:$I$100,8,FALSE)</f>
        <v>0.63356472796105079</v>
      </c>
      <c r="H756" s="16">
        <f>VLOOKUP($C756,'Growth rate'!$B$3:$T$93,7,FALSE)*VLOOKUP($E756,BY_COM_Demand_Drivers!$A$5:$I$100,9,FALSE)</f>
        <v>2.0067040300971075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25.29027573589963</v>
      </c>
      <c r="G757" s="16">
        <f>VLOOKUP($C757,'Growth rate'!$B$3:$T$93,7,FALSE)*VLOOKUP($E757,BY_COM_Demand_Drivers!$A$5:$I$100,8,FALSE)</f>
        <v>0.64253363710112588</v>
      </c>
      <c r="H757" s="16">
        <f>VLOOKUP($C757,'Growth rate'!$B$3:$T$93,7,FALSE)*VLOOKUP($E757,BY_COM_Demand_Drivers!$A$5:$I$100,9,FALSE)</f>
        <v>2.0351114608183298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25.643294118292935</v>
      </c>
      <c r="G758" s="16">
        <f>VLOOKUP($C758,'Growth rate'!$B$3:$T$93,7,FALSE)*VLOOKUP($E758,BY_COM_Demand_Drivers!$A$5:$I$100,8,FALSE)</f>
        <v>0.65150254624120085</v>
      </c>
      <c r="H758" s="16">
        <f>VLOOKUP($C758,'Growth rate'!$B$3:$T$93,7,FALSE)*VLOOKUP($E758,BY_COM_Demand_Drivers!$A$5:$I$100,9,FALSE)</f>
        <v>2.0635188915395513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25.996312500686248</v>
      </c>
      <c r="G759" s="16">
        <f>VLOOKUP($C759,'Growth rate'!$B$3:$T$93,7,FALSE)*VLOOKUP($E759,BY_COM_Demand_Drivers!$A$5:$I$100,8,FALSE)</f>
        <v>0.66047145538127594</v>
      </c>
      <c r="H759" s="16">
        <f>VLOOKUP($C759,'Growth rate'!$B$3:$T$93,7,FALSE)*VLOOKUP($E759,BY_COM_Demand_Drivers!$A$5:$I$100,9,FALSE)</f>
        <v>2.0919263222607736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26.349330883079553</v>
      </c>
      <c r="G760" s="16">
        <f>VLOOKUP($C760,'Growth rate'!$B$3:$T$93,7,FALSE)*VLOOKUP($E760,BY_COM_Demand_Drivers!$A$5:$I$100,8,FALSE)</f>
        <v>0.66944036452135092</v>
      </c>
      <c r="H760" s="16">
        <f>VLOOKUP($C760,'Growth rate'!$B$3:$T$93,7,FALSE)*VLOOKUP($E760,BY_COM_Demand_Drivers!$A$5:$I$100,9,FALSE)</f>
        <v>2.1203337529819954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26.702349265472861</v>
      </c>
      <c r="G761" s="16">
        <f>VLOOKUP($C761,'Growth rate'!$B$3:$T$93,7,FALSE)*VLOOKUP($E761,BY_COM_Demand_Drivers!$A$5:$I$100,8,FALSE)</f>
        <v>0.678409273661426</v>
      </c>
      <c r="H761" s="16">
        <f>VLOOKUP($C761,'Growth rate'!$B$3:$T$93,7,FALSE)*VLOOKUP($E761,BY_COM_Demand_Drivers!$A$5:$I$100,9,FALSE)</f>
        <v>2.1487411837032173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27.05536764786617</v>
      </c>
      <c r="G762" s="16">
        <f>VLOOKUP($C762,'Growth rate'!$B$3:$T$93,7,FALSE)*VLOOKUP($E762,BY_COM_Demand_Drivers!$A$5:$I$100,8,FALSE)</f>
        <v>0.68737818280150109</v>
      </c>
      <c r="H762" s="16">
        <f>VLOOKUP($C762,'Growth rate'!$B$3:$T$93,7,FALSE)*VLOOKUP($E762,BY_COM_Demand_Drivers!$A$5:$I$100,9,FALSE)</f>
        <v>2.1771486144244392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27.408386030259479</v>
      </c>
      <c r="G763" s="16">
        <f>VLOOKUP($C763,'Growth rate'!$B$3:$T$93,7,FALSE)*VLOOKUP($E763,BY_COM_Demand_Drivers!$A$5:$I$100,8,FALSE)</f>
        <v>0.69634709194157607</v>
      </c>
      <c r="H763" s="16">
        <f>VLOOKUP($C763,'Growth rate'!$B$3:$T$93,7,FALSE)*VLOOKUP($E763,BY_COM_Demand_Drivers!$A$5:$I$100,9,FALSE)</f>
        <v>2.2055560451456615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27.761404412652787</v>
      </c>
      <c r="G764" s="16">
        <f>VLOOKUP($C764,'Growth rate'!$B$3:$T$93,7,FALSE)*VLOOKUP($E764,BY_COM_Demand_Drivers!$A$5:$I$100,8,FALSE)</f>
        <v>0.70531600108165116</v>
      </c>
      <c r="H764" s="16">
        <f>VLOOKUP($C764,'Growth rate'!$B$3:$T$93,7,FALSE)*VLOOKUP($E764,BY_COM_Demand_Drivers!$A$5:$I$100,9,FALSE)</f>
        <v>2.2339634758668834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28.114422795046096</v>
      </c>
      <c r="G765" s="16">
        <f>VLOOKUP($C765,'Growth rate'!$B$3:$T$93,7,FALSE)*VLOOKUP($E765,BY_COM_Demand_Drivers!$A$5:$I$100,8,FALSE)</f>
        <v>0.71428491022172624</v>
      </c>
      <c r="H765" s="16">
        <f>VLOOKUP($C765,'Growth rate'!$B$3:$T$93,7,FALSE)*VLOOKUP($E765,BY_COM_Demand_Drivers!$A$5:$I$100,9,FALSE)</f>
        <v>2.2623709065881052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28.467441177439404</v>
      </c>
      <c r="G766" s="16">
        <f>VLOOKUP($C766,'Growth rate'!$B$3:$T$93,7,FALSE)*VLOOKUP($E766,BY_COM_Demand_Drivers!$A$5:$I$100,8,FALSE)</f>
        <v>0.72325381936180133</v>
      </c>
      <c r="H766" s="16">
        <f>VLOOKUP($C766,'Growth rate'!$B$3:$T$93,7,FALSE)*VLOOKUP($E766,BY_COM_Demand_Drivers!$A$5:$I$100,9,FALSE)</f>
        <v>2.2907783373093271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28.820459559832713</v>
      </c>
      <c r="G767" s="16">
        <f>VLOOKUP($C767,'Growth rate'!$B$3:$T$93,7,FALSE)*VLOOKUP($E767,BY_COM_Demand_Drivers!$A$5:$I$100,8,FALSE)</f>
        <v>0.73222272850187642</v>
      </c>
      <c r="H767" s="16">
        <f>VLOOKUP($C767,'Growth rate'!$B$3:$T$93,7,FALSE)*VLOOKUP($E767,BY_COM_Demand_Drivers!$A$5:$I$100,9,FALSE)</f>
        <v>2.3191857680305494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29.173477942226022</v>
      </c>
      <c r="G768" s="16">
        <f>VLOOKUP($C768,'Growth rate'!$B$3:$T$93,7,FALSE)*VLOOKUP($E768,BY_COM_Demand_Drivers!$A$5:$I$100,8,FALSE)</f>
        <v>0.7411916376419514</v>
      </c>
      <c r="H768" s="16">
        <f>VLOOKUP($C768,'Growth rate'!$B$3:$T$93,7,FALSE)*VLOOKUP($E768,BY_COM_Demand_Drivers!$A$5:$I$100,9,FALSE)</f>
        <v>2.3475931987517713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29.526496324619327</v>
      </c>
      <c r="G769" s="16">
        <f>VLOOKUP($C769,'Growth rate'!$B$3:$T$93,7,FALSE)*VLOOKUP($E769,BY_COM_Demand_Drivers!$A$5:$I$100,8,FALSE)</f>
        <v>0.75016054678202637</v>
      </c>
      <c r="H769" s="16">
        <f>VLOOKUP($C769,'Growth rate'!$B$3:$T$93,7,FALSE)*VLOOKUP($E769,BY_COM_Demand_Drivers!$A$5:$I$100,9,FALSE)</f>
        <v>2.3760006294729932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29.879514707012639</v>
      </c>
      <c r="G770" s="16">
        <f>VLOOKUP($C770,'Growth rate'!$B$3:$T$93,7,FALSE)*VLOOKUP($E770,BY_COM_Demand_Drivers!$A$5:$I$100,8,FALSE)</f>
        <v>0.75912945592210157</v>
      </c>
      <c r="H770" s="16">
        <f>VLOOKUP($C770,'Growth rate'!$B$3:$T$93,7,FALSE)*VLOOKUP($E770,BY_COM_Demand_Drivers!$A$5:$I$100,9,FALSE)</f>
        <v>2.4044080601942155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30.232533089405944</v>
      </c>
      <c r="G771" s="16">
        <f>VLOOKUP($C771,'Growth rate'!$B$3:$T$93,7,FALSE)*VLOOKUP($E771,BY_COM_Demand_Drivers!$A$5:$I$100,8,FALSE)</f>
        <v>0.76809836506217655</v>
      </c>
      <c r="H771" s="16">
        <f>VLOOKUP($C771,'Growth rate'!$B$3:$T$93,7,FALSE)*VLOOKUP($E771,BY_COM_Demand_Drivers!$A$5:$I$100,9,FALSE)</f>
        <v>2.4328154909154369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30.585551471799253</v>
      </c>
      <c r="G772" s="16">
        <f>VLOOKUP($C772,'Growth rate'!$B$3:$T$93,7,FALSE)*VLOOKUP($E772,BY_COM_Demand_Drivers!$A$5:$I$100,8,FALSE)</f>
        <v>0.77706727420225163</v>
      </c>
      <c r="H772" s="16">
        <f>VLOOKUP($C772,'Growth rate'!$B$3:$T$93,7,FALSE)*VLOOKUP($E772,BY_COM_Demand_Drivers!$A$5:$I$100,9,FALSE)</f>
        <v>2.4612229216366588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30.938569854192561</v>
      </c>
      <c r="G773" s="16">
        <f>VLOOKUP($C773,'Growth rate'!$B$3:$T$93,7,FALSE)*VLOOKUP($E773,BY_COM_Demand_Drivers!$A$5:$I$100,8,FALSE)</f>
        <v>0.78603618334232661</v>
      </c>
      <c r="H773" s="16">
        <f>VLOOKUP($C773,'Growth rate'!$B$3:$T$93,7,FALSE)*VLOOKUP($E773,BY_COM_Demand_Drivers!$A$5:$I$100,9,FALSE)</f>
        <v>2.4896303523578811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31.340771262297061</v>
      </c>
      <c r="G774" s="16">
        <f>VLOOKUP($C774,'Growth rate'!$B$3:$T$93,7,FALSE)*VLOOKUP($E774,BY_COM_Demand_Drivers!$A$5:$I$100,8,FALSE)</f>
        <v>0.79625465372577675</v>
      </c>
      <c r="H774" s="16">
        <f>VLOOKUP($C774,'Growth rate'!$B$3:$T$93,7,FALSE)*VLOOKUP($E774,BY_COM_Demand_Drivers!$A$5:$I$100,9,FALSE)</f>
        <v>2.5219955469385331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31.748201288706923</v>
      </c>
      <c r="G775" s="16">
        <f>VLOOKUP($C775,'Growth rate'!$B$3:$T$93,7,FALSE)*VLOOKUP($E775,BY_COM_Demand_Drivers!$A$5:$I$100,8,FALSE)</f>
        <v>0.80660596422421182</v>
      </c>
      <c r="H775" s="16">
        <f>VLOOKUP($C775,'Growth rate'!$B$3:$T$93,7,FALSE)*VLOOKUP($E775,BY_COM_Demand_Drivers!$A$5:$I$100,9,FALSE)</f>
        <v>2.5547814890487337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32.160927905460106</v>
      </c>
      <c r="G776" s="16">
        <f>VLOOKUP($C776,'Growth rate'!$B$3:$T$93,7,FALSE)*VLOOKUP($E776,BY_COM_Demand_Drivers!$A$5:$I$100,8,FALSE)</f>
        <v>0.81709184175912641</v>
      </c>
      <c r="H776" s="16">
        <f>VLOOKUP($C776,'Growth rate'!$B$3:$T$93,7,FALSE)*VLOOKUP($E776,BY_COM_Demand_Drivers!$A$5:$I$100,9,FALSE)</f>
        <v>2.5879936484063668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32.579019968231087</v>
      </c>
      <c r="G777" s="16">
        <f>VLOOKUP($C777,'Growth rate'!$B$3:$T$93,7,FALSE)*VLOOKUP($E777,BY_COM_Demand_Drivers!$A$5:$I$100,8,FALSE)</f>
        <v>0.82771403570199509</v>
      </c>
      <c r="H777" s="16">
        <f>VLOOKUP($C777,'Growth rate'!$B$3:$T$93,7,FALSE)*VLOOKUP($E777,BY_COM_Demand_Drivers!$A$5:$I$100,9,FALSE)</f>
        <v>2.6216375658356497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33.002547227818091</v>
      </c>
      <c r="G778" s="16">
        <f>VLOOKUP($C778,'Growth rate'!$B$3:$T$93,7,FALSE)*VLOOKUP($E778,BY_COM_Demand_Drivers!$A$5:$I$100,8,FALSE)</f>
        <v>0.83847431816612095</v>
      </c>
      <c r="H778" s="16">
        <f>VLOOKUP($C778,'Growth rate'!$B$3:$T$93,7,FALSE)*VLOOKUP($E778,BY_COM_Demand_Drivers!$A$5:$I$100,9,FALSE)</f>
        <v>2.6557188541915129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33.431580341779721</v>
      </c>
      <c r="G779" s="16">
        <f>VLOOKUP($C779,'Growth rate'!$B$3:$T$93,7,FALSE)*VLOOKUP($E779,BY_COM_Demand_Drivers!$A$5:$I$100,8,FALSE)</f>
        <v>0.84937448430228046</v>
      </c>
      <c r="H779" s="16">
        <f>VLOOKUP($C779,'Growth rate'!$B$3:$T$93,7,FALSE)*VLOOKUP($E779,BY_COM_Demand_Drivers!$A$5:$I$100,9,FALSE)</f>
        <v>2.6902431992960025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33.86619088622286</v>
      </c>
      <c r="G780" s="16">
        <f>VLOOKUP($C780,'Growth rate'!$B$3:$T$93,7,FALSE)*VLOOKUP($E780,BY_COM_Demand_Drivers!$A$5:$I$100,8,FALSE)</f>
        <v>0.86041635259821014</v>
      </c>
      <c r="H780" s="16">
        <f>VLOOKUP($C780,'Growth rate'!$B$3:$T$93,7,FALSE)*VLOOKUP($E780,BY_COM_Demand_Drivers!$A$5:$I$100,9,FALSE)</f>
        <v>2.7252163608868503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34.306451367743747</v>
      </c>
      <c r="G781" s="16">
        <f>VLOOKUP($C781,'Growth rate'!$B$3:$T$93,7,FALSE)*VLOOKUP($E781,BY_COM_Demand_Drivers!$A$5:$I$100,8,FALSE)</f>
        <v>0.87160176518198673</v>
      </c>
      <c r="H781" s="16">
        <f>VLOOKUP($C781,'Growth rate'!$B$3:$T$93,7,FALSE)*VLOOKUP($E781,BY_COM_Demand_Drivers!$A$5:$I$100,9,FALSE)</f>
        <v>2.7606441735783793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34.752435235524416</v>
      </c>
      <c r="G782" s="16">
        <f>VLOOKUP($C782,'Growth rate'!$B$3:$T$93,7,FALSE)*VLOOKUP($E782,BY_COM_Demand_Drivers!$A$5:$I$100,8,FALSE)</f>
        <v>0.88293258812935249</v>
      </c>
      <c r="H782" s="16">
        <f>VLOOKUP($C782,'Growth rate'!$B$3:$T$93,7,FALSE)*VLOOKUP($E782,BY_COM_Demand_Drivers!$A$5:$I$100,9,FALSE)</f>
        <v>2.7965325478348979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35.204216893586228</v>
      </c>
      <c r="G783" s="16">
        <f>VLOOKUP($C783,'Growth rate'!$B$3:$T$93,7,FALSE)*VLOOKUP($E783,BY_COM_Demand_Drivers!$A$5:$I$100,8,FALSE)</f>
        <v>0.89441071177503395</v>
      </c>
      <c r="H783" s="16">
        <f>VLOOKUP($C783,'Growth rate'!$B$3:$T$93,7,FALSE)*VLOOKUP($E783,BY_COM_Demand_Drivers!$A$5:$I$100,9,FALSE)</f>
        <v>2.8328874709567513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35.661871713202849</v>
      </c>
      <c r="G784" s="16">
        <f>VLOOKUP($C784,'Growth rate'!$B$3:$T$93,7,FALSE)*VLOOKUP($E784,BY_COM_Demand_Drivers!$A$5:$I$100,8,FALSE)</f>
        <v>0.9060380510281093</v>
      </c>
      <c r="H784" s="16">
        <f>VLOOKUP($C784,'Growth rate'!$B$3:$T$93,7,FALSE)*VLOOKUP($E784,BY_COM_Demand_Drivers!$A$5:$I$100,9,FALSE)</f>
        <v>2.8697150080791887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36.125476045474478</v>
      </c>
      <c r="G785" s="16">
        <f>VLOOKUP($C785,'Growth rate'!$B$3:$T$93,7,FALSE)*VLOOKUP($E785,BY_COM_Demand_Drivers!$A$5:$I$100,8,FALSE)</f>
        <v>0.91781654569147464</v>
      </c>
      <c r="H785" s="16">
        <f>VLOOKUP($C785,'Growth rate'!$B$3:$T$93,7,FALSE)*VLOOKUP($E785,BY_COM_Demand_Drivers!$A$5:$I$100,9,FALSE)</f>
        <v>2.907021303184218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36.595107234065651</v>
      </c>
      <c r="G786" s="16">
        <f>VLOOKUP($C786,'Growth rate'!$B$3:$T$93,7,FALSE)*VLOOKUP($E786,BY_COM_Demand_Drivers!$A$5:$I$100,8,FALSE)</f>
        <v>0.92974816078546385</v>
      </c>
      <c r="H786" s="16">
        <f>VLOOKUP($C786,'Growth rate'!$B$3:$T$93,7,FALSE)*VLOOKUP($E786,BY_COM_Demand_Drivers!$A$5:$I$100,9,FALSE)</f>
        <v>2.9448125801256126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37.070843628108491</v>
      </c>
      <c r="G787" s="16">
        <f>VLOOKUP($C787,'Growth rate'!$B$3:$T$93,7,FALSE)*VLOOKUP($E787,BY_COM_Demand_Drivers!$A$5:$I$100,8,FALSE)</f>
        <v>0.94183488687567463</v>
      </c>
      <c r="H787" s="16">
        <f>VLOOKUP($C787,'Growth rate'!$B$3:$T$93,7,FALSE)*VLOOKUP($E787,BY_COM_Demand_Drivers!$A$5:$I$100,9,FALSE)</f>
        <v>2.9830951436672448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37.552764595273906</v>
      </c>
      <c r="G788" s="16">
        <f>VLOOKUP($C788,'Growth rate'!$B$3:$T$93,7,FALSE)*VLOOKUP($E788,BY_COM_Demand_Drivers!$A$5:$I$100,8,FALSE)</f>
        <v>0.95407874040505836</v>
      </c>
      <c r="H788" s="16">
        <f>VLOOKUP($C788,'Growth rate'!$B$3:$T$93,7,FALSE)*VLOOKUP($E788,BY_COM_Demand_Drivers!$A$5:$I$100,9,FALSE)</f>
        <v>3.0218753805349192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38.040950535012456</v>
      </c>
      <c r="G789" s="16">
        <f>VLOOKUP($C789,'Growth rate'!$B$3:$T$93,7,FALSE)*VLOOKUP($E789,BY_COM_Demand_Drivers!$A$5:$I$100,8,FALSE)</f>
        <v>0.96648176403032393</v>
      </c>
      <c r="H789" s="16">
        <f>VLOOKUP($C789,'Growth rate'!$B$3:$T$93,7,FALSE)*VLOOKUP($E789,BY_COM_Demand_Drivers!$A$5:$I$100,9,FALSE)</f>
        <v>3.0611597604818721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38.535482891967611</v>
      </c>
      <c r="G790" s="16">
        <f>VLOOKUP($C790,'Growth rate'!$B$3:$T$93,7,FALSE)*VLOOKUP($E790,BY_COM_Demand_Drivers!$A$5:$I$100,8,FALSE)</f>
        <v>0.97904602696271803</v>
      </c>
      <c r="H790" s="16">
        <f>VLOOKUP($C790,'Growth rate'!$B$3:$T$93,7,FALSE)*VLOOKUP($E790,BY_COM_Demand_Drivers!$A$5:$I$100,9,FALSE)</f>
        <v>3.1009548373681364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39.03644416956319</v>
      </c>
      <c r="G791" s="16">
        <f>VLOOKUP($C791,'Growth rate'!$B$3:$T$93,7,FALSE)*VLOOKUP($E791,BY_COM_Demand_Drivers!$A$5:$I$100,8,FALSE)</f>
        <v>0.99177362531323332</v>
      </c>
      <c r="H791" s="16">
        <f>VLOOKUP($C791,'Growth rate'!$B$3:$T$93,7,FALSE)*VLOOKUP($E791,BY_COM_Demand_Drivers!$A$5:$I$100,9,FALSE)</f>
        <v>3.1412672502539221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39.543917943767504</v>
      </c>
      <c r="G792" s="16">
        <f>VLOOKUP($C792,'Growth rate'!$B$3:$T$93,7,FALSE)*VLOOKUP($E792,BY_COM_Demand_Drivers!$A$5:$I$100,8,FALSE)</f>
        <v>1.0046666824423052</v>
      </c>
      <c r="H792" s="16">
        <f>VLOOKUP($C792,'Growth rate'!$B$3:$T$93,7,FALSE)*VLOOKUP($E792,BY_COM_Demand_Drivers!$A$5:$I$100,9,FALSE)</f>
        <v>3.1821037245072223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40.057988877036479</v>
      </c>
      <c r="G793" s="16">
        <f>VLOOKUP($C793,'Growth rate'!$B$3:$T$93,7,FALSE)*VLOOKUP($E793,BY_COM_Demand_Drivers!$A$5:$I$100,8,FALSE)</f>
        <v>1.0177273493140551</v>
      </c>
      <c r="H793" s="16">
        <f>VLOOKUP($C793,'Growth rate'!$B$3:$T$93,7,FALSE)*VLOOKUP($E793,BY_COM_Demand_Drivers!$A$5:$I$100,9,FALSE)</f>
        <v>3.2234710729258156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40.578742732437945</v>
      </c>
      <c r="G794" s="16">
        <f>VLOOKUP($C794,'Growth rate'!$B$3:$T$93,7,FALSE)*VLOOKUP($E794,BY_COM_Demand_Drivers!$A$5:$I$100,8,FALSE)</f>
        <v>1.0309578048551375</v>
      </c>
      <c r="H794" s="16">
        <f>VLOOKUP($C794,'Growth rate'!$B$3:$T$93,7,FALSE)*VLOOKUP($E794,BY_COM_Demand_Drivers!$A$5:$I$100,9,FALSE)</f>
        <v>3.2653761968738508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41.106266387959643</v>
      </c>
      <c r="G795" s="16">
        <f>VLOOKUP($C795,'Growth rate'!$B$3:$T$93,7,FALSE)*VLOOKUP($E795,BY_COM_Demand_Drivers!$A$5:$I$100,8,FALSE)</f>
        <v>1.0443602563182544</v>
      </c>
      <c r="H795" s="16">
        <f>VLOOKUP($C795,'Growth rate'!$B$3:$T$93,7,FALSE)*VLOOKUP($E795,BY_COM_Demand_Drivers!$A$5:$I$100,9,FALSE)</f>
        <v>3.3078260874332113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41.640647851003102</v>
      </c>
      <c r="G796" s="16">
        <f>VLOOKUP($C796,'Growth rate'!$B$3:$T$93,7,FALSE)*VLOOKUP($E796,BY_COM_Demand_Drivers!$A$5:$I$100,8,FALSE)</f>
        <v>1.0579369396503915</v>
      </c>
      <c r="H796" s="16">
        <f>VLOOKUP($C796,'Growth rate'!$B$3:$T$93,7,FALSE)*VLOOKUP($E796,BY_COM_Demand_Drivers!$A$5:$I$100,9,FALSE)</f>
        <v>3.3508278265698421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42.181976273066141</v>
      </c>
      <c r="G797" s="16">
        <f>VLOOKUP($C797,'Growth rate'!$B$3:$T$93,7,FALSE)*VLOOKUP($E797,BY_COM_Demand_Drivers!$A$5:$I$100,8,FALSE)</f>
        <v>1.0716901198658464</v>
      </c>
      <c r="H797" s="16">
        <f>VLOOKUP($C797,'Growth rate'!$B$3:$T$93,7,FALSE)*VLOOKUP($E797,BY_COM_Demand_Drivers!$A$5:$I$100,9,FALSE)</f>
        <v>3.3943885883152496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42.730341964616002</v>
      </c>
      <c r="G798" s="16">
        <f>VLOOKUP($C798,'Growth rate'!$B$3:$T$93,7,FALSE)*VLOOKUP($E798,BY_COM_Demand_Drivers!$A$5:$I$100,8,FALSE)</f>
        <v>1.0856220914241024</v>
      </c>
      <c r="H798" s="16">
        <f>VLOOKUP($C798,'Growth rate'!$B$3:$T$93,7,FALSE)*VLOOKUP($E798,BY_COM_Demand_Drivers!$A$5:$I$100,9,FALSE)</f>
        <v>3.4385156399633479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43.285836410156001</v>
      </c>
      <c r="G799" s="16">
        <f>VLOOKUP($C799,'Growth rate'!$B$3:$T$93,7,FALSE)*VLOOKUP($E799,BY_COM_Demand_Drivers!$A$5:$I$100,8,FALSE)</f>
        <v>1.0997351786126155</v>
      </c>
      <c r="H799" s="16">
        <f>VLOOKUP($C799,'Growth rate'!$B$3:$T$93,7,FALSE)*VLOOKUP($E799,BY_COM_Demand_Drivers!$A$5:$I$100,9,FALSE)</f>
        <v>3.4832163432828707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43.848552283488019</v>
      </c>
      <c r="G800" s="16">
        <f>VLOOKUP($C800,'Growth rate'!$B$3:$T$93,7,FALSE)*VLOOKUP($E800,BY_COM_Demand_Drivers!$A$5:$I$100,8,FALSE)</f>
        <v>1.1140317359345793</v>
      </c>
      <c r="H800" s="16">
        <f>VLOOKUP($C800,'Growth rate'!$B$3:$T$93,7,FALSE)*VLOOKUP($E800,BY_COM_Demand_Drivers!$A$5:$I$100,9,FALSE)</f>
        <v>3.5284981557455475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44.41858346317337</v>
      </c>
      <c r="G801" s="16">
        <f>VLOOKUP($C801,'Growth rate'!$B$3:$T$93,7,FALSE)*VLOOKUP($E801,BY_COM_Demand_Drivers!$A$5:$I$100,8,FALSE)</f>
        <v>1.1285141485017289</v>
      </c>
      <c r="H801" s="16">
        <f>VLOOKUP($C801,'Growth rate'!$B$3:$T$93,7,FALSE)*VLOOKUP($E801,BY_COM_Demand_Drivers!$A$5:$I$100,9,FALSE)</f>
        <v>3.5743686317702399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44.99602504819461</v>
      </c>
      <c r="G802" s="16">
        <f>VLOOKUP($C802,'Growth rate'!$B$3:$T$93,7,FALSE)*VLOOKUP($E802,BY_COM_Demand_Drivers!$A$5:$I$100,8,FALSE)</f>
        <v>1.1431848324322511</v>
      </c>
      <c r="H802" s="16">
        <f>VLOOKUP($C802,'Growth rate'!$B$3:$T$93,7,FALSE)*VLOOKUP($E802,BY_COM_Demand_Drivers!$A$5:$I$100,9,FALSE)</f>
        <v>3.6208354239832521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45.580973373821138</v>
      </c>
      <c r="G803" s="16">
        <f>VLOOKUP($C803,'Growth rate'!$B$3:$T$93,7,FALSE)*VLOOKUP($E803,BY_COM_Demand_Drivers!$A$5:$I$100,8,FALSE)</f>
        <v>1.1580462352538703</v>
      </c>
      <c r="H803" s="16">
        <f>VLOOKUP($C803,'Growth rate'!$B$3:$T$93,7,FALSE)*VLOOKUP($E803,BY_COM_Demand_Drivers!$A$5:$I$100,9,FALSE)</f>
        <v>3.6679062844950341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46.173526027680808</v>
      </c>
      <c r="G804" s="16">
        <f>VLOOKUP($C804,'Growth rate'!$B$3:$T$93,7,FALSE)*VLOOKUP($E804,BY_COM_Demand_Drivers!$A$5:$I$100,8,FALSE)</f>
        <v>1.1731008363121704</v>
      </c>
      <c r="H804" s="16">
        <f>VLOOKUP($C804,'Growth rate'!$B$3:$T$93,7,FALSE)*VLOOKUP($E804,BY_COM_Demand_Drivers!$A$5:$I$100,9,FALSE)</f>
        <v>3.715589066193469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46.773781866040657</v>
      </c>
      <c r="G805" s="16">
        <f>VLOOKUP($C805,'Growth rate'!$B$3:$T$93,7,FALSE)*VLOOKUP($E805,BY_COM_Demand_Drivers!$A$5:$I$100,8,FALSE)</f>
        <v>1.1883511471842287</v>
      </c>
      <c r="H805" s="16">
        <f>VLOOKUP($C805,'Growth rate'!$B$3:$T$93,7,FALSE)*VLOOKUP($E805,BY_COM_Demand_Drivers!$A$5:$I$100,9,FALSE)</f>
        <v>3.763891724053984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47.381841030299185</v>
      </c>
      <c r="G806" s="16">
        <f>VLOOKUP($C806,'Growth rate'!$B$3:$T$93,7,FALSE)*VLOOKUP($E806,BY_COM_Demand_Drivers!$A$5:$I$100,8,FALSE)</f>
        <v>1.2037997120976236</v>
      </c>
      <c r="H806" s="16">
        <f>VLOOKUP($C806,'Growth rate'!$B$3:$T$93,7,FALSE)*VLOOKUP($E806,BY_COM_Demand_Drivers!$A$5:$I$100,9,FALSE)</f>
        <v>3.8128223164666859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47.997804963693063</v>
      </c>
      <c r="G807" s="16">
        <f>VLOOKUP($C807,'Growth rate'!$B$3:$T$93,7,FALSE)*VLOOKUP($E807,BY_COM_Demand_Drivers!$A$5:$I$100,8,FALSE)</f>
        <v>1.2194491083548926</v>
      </c>
      <c r="H807" s="16">
        <f>VLOOKUP($C807,'Growth rate'!$B$3:$T$93,7,FALSE)*VLOOKUP($E807,BY_COM_Demand_Drivers!$A$5:$I$100,9,FALSE)</f>
        <v>3.8623890065807522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48.621776428221068</v>
      </c>
      <c r="G808" s="16">
        <f>VLOOKUP($C808,'Growth rate'!$B$3:$T$93,7,FALSE)*VLOOKUP($E808,BY_COM_Demand_Drivers!$A$5:$I$100,8,FALSE)</f>
        <v>1.235301946763506</v>
      </c>
      <c r="H808" s="16">
        <f>VLOOKUP($C808,'Growth rate'!$B$3:$T$93,7,FALSE)*VLOOKUP($E808,BY_COM_Demand_Drivers!$A$5:$I$100,9,FALSE)</f>
        <v>3.9126000636663014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49.253859521787938</v>
      </c>
      <c r="G809" s="16">
        <f>VLOOKUP($C809,'Growth rate'!$B$3:$T$93,7,FALSE)*VLOOKUP($E809,BY_COM_Demand_Drivers!$A$5:$I$100,8,FALSE)</f>
        <v>1.2513608720714313</v>
      </c>
      <c r="H809" s="16">
        <f>VLOOKUP($C809,'Growth rate'!$B$3:$T$93,7,FALSE)*VLOOKUP($E809,BY_COM_Demand_Drivers!$A$5:$I$100,9,FALSE)</f>
        <v>3.9634638644939626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49.894159695571169</v>
      </c>
      <c r="G810" s="16">
        <f>VLOOKUP($C810,'Growth rate'!$B$3:$T$93,7,FALSE)*VLOOKUP($E810,BY_COM_Demand_Drivers!$A$5:$I$100,8,FALSE)</f>
        <v>1.2676285634083597</v>
      </c>
      <c r="H810" s="16">
        <f>VLOOKUP($C810,'Growth rate'!$B$3:$T$93,7,FALSE)*VLOOKUP($E810,BY_COM_Demand_Drivers!$A$5:$I$100,9,FALSE)</f>
        <v>4.014988894732384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50.542783771613607</v>
      </c>
      <c r="G811" s="16">
        <f>VLOOKUP($C811,'Growth rate'!$B$3:$T$93,7,FALSE)*VLOOKUP($E811,BY_COM_Demand_Drivers!$A$5:$I$100,8,FALSE)</f>
        <v>1.2841077347326686</v>
      </c>
      <c r="H811" s="16">
        <f>VLOOKUP($C811,'Growth rate'!$B$3:$T$93,7,FALSE)*VLOOKUP($E811,BY_COM_Demand_Drivers!$A$5:$I$100,9,FALSE)</f>
        <v>4.0671837503639052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51.199839960644567</v>
      </c>
      <c r="G812" s="16">
        <f>VLOOKUP($C812,'Growth rate'!$B$3:$T$93,7,FALSE)*VLOOKUP($E812,BY_COM_Demand_Drivers!$A$5:$I$100,8,FALSE)</f>
        <v>1.3008011352841931</v>
      </c>
      <c r="H812" s="16">
        <f>VLOOKUP($C812,'Growth rate'!$B$3:$T$93,7,FALSE)*VLOOKUP($E812,BY_COM_Demand_Drivers!$A$5:$I$100,9,FALSE)</f>
        <v>4.1200571391186349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51.865437880132944</v>
      </c>
      <c r="G813" s="16">
        <f>VLOOKUP($C813,'Growth rate'!$B$3:$T$93,7,FALSE)*VLOOKUP($E813,BY_COM_Demand_Drivers!$A$5:$I$100,8,FALSE)</f>
        <v>1.3177115500428873</v>
      </c>
      <c r="H813" s="16">
        <f>VLOOKUP($C813,'Growth rate'!$B$3:$T$93,7,FALSE)*VLOOKUP($E813,BY_COM_Demand_Drivers!$A$5:$I$100,9,FALSE)</f>
        <v>4.1736178819271768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52.539688572574661</v>
      </c>
      <c r="G814" s="16">
        <f>VLOOKUP($C814,'Growth rate'!$B$3:$T$93,7,FALSE)*VLOOKUP($E814,BY_COM_Demand_Drivers!$A$5:$I$100,8,FALSE)</f>
        <v>1.3348418001934448</v>
      </c>
      <c r="H814" s="16">
        <f>VLOOKUP($C814,'Growth rate'!$B$3:$T$93,7,FALSE)*VLOOKUP($E814,BY_COM_Demand_Drivers!$A$5:$I$100,9,FALSE)</f>
        <v>4.2278749143922294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53.222704524018127</v>
      </c>
      <c r="G815" s="16">
        <f>VLOOKUP($C815,'Growth rate'!$B$3:$T$93,7,FALSE)*VLOOKUP($E815,BY_COM_Demand_Drivers!$A$5:$I$100,8,FALSE)</f>
        <v>1.3521947435959594</v>
      </c>
      <c r="H815" s="16">
        <f>VLOOKUP($C815,'Growth rate'!$B$3:$T$93,7,FALSE)*VLOOKUP($E815,BY_COM_Demand_Drivers!$A$5:$I$100,9,FALSE)</f>
        <v>4.2828372882793273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53.914599682830364</v>
      </c>
      <c r="G816" s="16">
        <f>VLOOKUP($C816,'Growth rate'!$B$3:$T$93,7,FALSE)*VLOOKUP($E816,BY_COM_Demand_Drivers!$A$5:$I$100,8,FALSE)</f>
        <v>1.3697732752627068</v>
      </c>
      <c r="H816" s="16">
        <f>VLOOKUP($C816,'Growth rate'!$B$3:$T$93,7,FALSE)*VLOOKUP($E816,BY_COM_Demand_Drivers!$A$5:$I$100,9,FALSE)</f>
        <v>4.338514173026959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54.615489478707147</v>
      </c>
      <c r="G817" s="16">
        <f>VLOOKUP($C817,'Growth rate'!$B$3:$T$93,7,FALSE)*VLOOKUP($E817,BY_COM_Demand_Drivers!$A$5:$I$100,8,FALSE)</f>
        <v>1.3875803278411218</v>
      </c>
      <c r="H817" s="16">
        <f>VLOOKUP($C817,'Growth rate'!$B$3:$T$93,7,FALSE)*VLOOKUP($E817,BY_COM_Demand_Drivers!$A$5:$I$100,9,FALSE)</f>
        <v>4.3949148572763086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55.325490841930325</v>
      </c>
      <c r="G818" s="16">
        <f>VLOOKUP($C818,'Growth rate'!$B$3:$T$93,7,FALSE)*VLOOKUP($E818,BY_COM_Demand_Drivers!$A$5:$I$100,8,FALSE)</f>
        <v>1.405618872103056</v>
      </c>
      <c r="H818" s="16">
        <f>VLOOKUP($C818,'Growth rate'!$B$3:$T$93,7,FALSE)*VLOOKUP($E818,BY_COM_Demand_Drivers!$A$5:$I$100,9,FALSE)</f>
        <v>4.4520487504209001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56.044722222875414</v>
      </c>
      <c r="G819" s="16">
        <f>VLOOKUP($C819,'Growth rate'!$B$3:$T$93,7,FALSE)*VLOOKUP($E819,BY_COM_Demand_Drivers!$A$5:$I$100,8,FALSE)</f>
        <v>1.4238919174403957</v>
      </c>
      <c r="H819" s="16">
        <f>VLOOKUP($C819,'Growth rate'!$B$3:$T$93,7,FALSE)*VLOOKUP($E819,BY_COM_Demand_Drivers!$A$5:$I$100,9,FALSE)</f>
        <v>4.5099253841763707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56.773303611772796</v>
      </c>
      <c r="G820" s="16">
        <f>VLOOKUP($C820,'Growth rate'!$B$3:$T$93,7,FALSE)*VLOOKUP($E820,BY_COM_Demand_Drivers!$A$5:$I$100,8,FALSE)</f>
        <v>1.4424025123671207</v>
      </c>
      <c r="H820" s="16">
        <f>VLOOKUP($C820,'Growth rate'!$B$3:$T$93,7,FALSE)*VLOOKUP($E820,BY_COM_Demand_Drivers!$A$5:$I$100,9,FALSE)</f>
        <v>4.5685544141706638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57.511356558725829</v>
      </c>
      <c r="G821" s="16">
        <f>VLOOKUP($C821,'Growth rate'!$B$3:$T$93,7,FALSE)*VLOOKUP($E821,BY_COM_Demand_Drivers!$A$5:$I$100,8,FALSE)</f>
        <v>1.4611537450278931</v>
      </c>
      <c r="H821" s="16">
        <f>VLOOKUP($C821,'Growth rate'!$B$3:$T$93,7,FALSE)*VLOOKUP($E821,BY_COM_Demand_Drivers!$A$5:$I$100,9,FALSE)</f>
        <v>4.6279456215548818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58.259004193989263</v>
      </c>
      <c r="G822" s="16">
        <f>VLOOKUP($C822,'Growth rate'!$B$3:$T$93,7,FALSE)*VLOOKUP($E822,BY_COM_Demand_Drivers!$A$5:$I$100,8,FALSE)</f>
        <v>1.4801487437132554</v>
      </c>
      <c r="H822" s="16">
        <f>VLOOKUP($C822,'Growth rate'!$B$3:$T$93,7,FALSE)*VLOOKUP($E822,BY_COM_Demand_Drivers!$A$5:$I$100,9,FALSE)</f>
        <v>4.6881089146350945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59.01637124851112</v>
      </c>
      <c r="G823" s="16">
        <f>VLOOKUP($C823,'Growth rate'!$B$3:$T$93,7,FALSE)*VLOOKUP($E823,BY_COM_Demand_Drivers!$A$5:$I$100,8,FALSE)</f>
        <v>1.4993906773815278</v>
      </c>
      <c r="H823" s="16">
        <f>VLOOKUP($C823,'Growth rate'!$B$3:$T$93,7,FALSE)*VLOOKUP($E823,BY_COM_Demand_Drivers!$A$5:$I$100,9,FALSE)</f>
        <v>4.7490543305253503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1.0509999999999999</v>
      </c>
      <c r="G824" s="16">
        <f>VLOOKUP($C824,'Growth rate'!$B$3:$T$93,7,FALSE)*VLOOKUP($E824,BY_COM_Demand_Drivers!$A$5:$I$100,8,FALSE)</f>
        <v>2.8000000000000001E-2</v>
      </c>
      <c r="H824" s="16">
        <f>VLOOKUP($C824,'Growth rate'!$B$3:$T$93,7,FALSE)*VLOOKUP($E824,BY_COM_Demand_Drivers!$A$5:$I$100,9,FALSE)</f>
        <v>8.5999999999999993E-2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1.0695557549335017</v>
      </c>
      <c r="G825" s="16">
        <f>VLOOKUP($C825,'Growth rate'!$B$3:$T$93,7,FALSE)*VLOOKUP($E825,BY_COM_Demand_Drivers!$A$5:$I$100,8,FALSE)</f>
        <v>2.8494349322681304E-2</v>
      </c>
      <c r="H825" s="16">
        <f>VLOOKUP($C825,'Growth rate'!$B$3:$T$93,7,FALSE)*VLOOKUP($E825,BY_COM_Demand_Drivers!$A$5:$I$100,9,FALSE)</f>
        <v>8.7518358633949703E-2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1.0881115098670033</v>
      </c>
      <c r="G826" s="16">
        <f>VLOOKUP($C826,'Growth rate'!$B$3:$T$93,7,FALSE)*VLOOKUP($E826,BY_COM_Demand_Drivers!$A$5:$I$100,8,FALSE)</f>
        <v>2.8988698645362607E-2</v>
      </c>
      <c r="H826" s="16">
        <f>VLOOKUP($C826,'Growth rate'!$B$3:$T$93,7,FALSE)*VLOOKUP($E826,BY_COM_Demand_Drivers!$A$5:$I$100,9,FALSE)</f>
        <v>8.9036717267899426E-2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1.1066672648005051</v>
      </c>
      <c r="G827" s="16">
        <f>VLOOKUP($C827,'Growth rate'!$B$3:$T$93,7,FALSE)*VLOOKUP($E827,BY_COM_Demand_Drivers!$A$5:$I$100,8,FALSE)</f>
        <v>2.9483047968043907E-2</v>
      </c>
      <c r="H827" s="16">
        <f>VLOOKUP($C827,'Growth rate'!$B$3:$T$93,7,FALSE)*VLOOKUP($E827,BY_COM_Demand_Drivers!$A$5:$I$100,9,FALSE)</f>
        <v>9.0555075901849136E-2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1.125223019734007</v>
      </c>
      <c r="G828" s="16">
        <f>VLOOKUP($C828,'Growth rate'!$B$3:$T$93,7,FALSE)*VLOOKUP($E828,BY_COM_Demand_Drivers!$A$5:$I$100,8,FALSE)</f>
        <v>2.9977397290725211E-2</v>
      </c>
      <c r="H828" s="16">
        <f>VLOOKUP($C828,'Growth rate'!$B$3:$T$93,7,FALSE)*VLOOKUP($E828,BY_COM_Demand_Drivers!$A$5:$I$100,9,FALSE)</f>
        <v>9.2073434535798859E-2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1.1437787746675085</v>
      </c>
      <c r="G829" s="16">
        <f>VLOOKUP($C829,'Growth rate'!$B$3:$T$93,7,FALSE)*VLOOKUP($E829,BY_COM_Demand_Drivers!$A$5:$I$100,8,FALSE)</f>
        <v>3.0471746613406507E-2</v>
      </c>
      <c r="H829" s="16">
        <f>VLOOKUP($C829,'Growth rate'!$B$3:$T$93,7,FALSE)*VLOOKUP($E829,BY_COM_Demand_Drivers!$A$5:$I$100,9,FALSE)</f>
        <v>9.3591793169748555E-2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1.1623345296010101</v>
      </c>
      <c r="G830" s="16">
        <f>VLOOKUP($C830,'Growth rate'!$B$3:$T$93,7,FALSE)*VLOOKUP($E830,BY_COM_Demand_Drivers!$A$5:$I$100,8,FALSE)</f>
        <v>3.096609593608781E-2</v>
      </c>
      <c r="H830" s="16">
        <f>VLOOKUP($C830,'Growth rate'!$B$3:$T$93,7,FALSE)*VLOOKUP($E830,BY_COM_Demand_Drivers!$A$5:$I$100,9,FALSE)</f>
        <v>9.5110151803698265E-2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1.1808902845345119</v>
      </c>
      <c r="G831" s="16">
        <f>VLOOKUP($C831,'Growth rate'!$B$3:$T$93,7,FALSE)*VLOOKUP($E831,BY_COM_Demand_Drivers!$A$5:$I$100,8,FALSE)</f>
        <v>3.1460445258769114E-2</v>
      </c>
      <c r="H831" s="16">
        <f>VLOOKUP($C831,'Growth rate'!$B$3:$T$93,7,FALSE)*VLOOKUP($E831,BY_COM_Demand_Drivers!$A$5:$I$100,9,FALSE)</f>
        <v>9.6628510437647988E-2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1.1994460394680138</v>
      </c>
      <c r="G832" s="16">
        <f>VLOOKUP($C832,'Growth rate'!$B$3:$T$93,7,FALSE)*VLOOKUP($E832,BY_COM_Demand_Drivers!$A$5:$I$100,8,FALSE)</f>
        <v>3.1954794581450417E-2</v>
      </c>
      <c r="H832" s="16">
        <f>VLOOKUP($C832,'Growth rate'!$B$3:$T$93,7,FALSE)*VLOOKUP($E832,BY_COM_Demand_Drivers!$A$5:$I$100,9,FALSE)</f>
        <v>9.8146869071597698E-2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1.2180017944015156</v>
      </c>
      <c r="G833" s="16">
        <f>VLOOKUP($C833,'Growth rate'!$B$3:$T$93,7,FALSE)*VLOOKUP($E833,BY_COM_Demand_Drivers!$A$5:$I$100,8,FALSE)</f>
        <v>3.2449143904131721E-2</v>
      </c>
      <c r="H833" s="16">
        <f>VLOOKUP($C833,'Growth rate'!$B$3:$T$93,7,FALSE)*VLOOKUP($E833,BY_COM_Demand_Drivers!$A$5:$I$100,9,FALSE)</f>
        <v>9.9665227705547407E-2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1.2365575493350172</v>
      </c>
      <c r="G834" s="16">
        <f>VLOOKUP($C834,'Growth rate'!$B$3:$T$93,7,FALSE)*VLOOKUP($E834,BY_COM_Demand_Drivers!$A$5:$I$100,8,FALSE)</f>
        <v>3.2943493226813024E-2</v>
      </c>
      <c r="H834" s="16">
        <f>VLOOKUP($C834,'Growth rate'!$B$3:$T$93,7,FALSE)*VLOOKUP($E834,BY_COM_Demand_Drivers!$A$5:$I$100,9,FALSE)</f>
        <v>0.10118358633949713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1.255113304268519</v>
      </c>
      <c r="G835" s="16">
        <f>VLOOKUP($C835,'Growth rate'!$B$3:$T$93,7,FALSE)*VLOOKUP($E835,BY_COM_Demand_Drivers!$A$5:$I$100,8,FALSE)</f>
        <v>3.3437842549494327E-2</v>
      </c>
      <c r="H835" s="16">
        <f>VLOOKUP($C835,'Growth rate'!$B$3:$T$93,7,FALSE)*VLOOKUP($E835,BY_COM_Demand_Drivers!$A$5:$I$100,9,FALSE)</f>
        <v>0.10270194497344684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1.2736690592020208</v>
      </c>
      <c r="G836" s="16">
        <f>VLOOKUP($C836,'Growth rate'!$B$3:$T$93,7,FALSE)*VLOOKUP($E836,BY_COM_Demand_Drivers!$A$5:$I$100,8,FALSE)</f>
        <v>3.3932191872175624E-2</v>
      </c>
      <c r="H836" s="16">
        <f>VLOOKUP($C836,'Growth rate'!$B$3:$T$93,7,FALSE)*VLOOKUP($E836,BY_COM_Demand_Drivers!$A$5:$I$100,9,FALSE)</f>
        <v>0.10422030360739656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1.2922248141355226</v>
      </c>
      <c r="G837" s="16">
        <f>VLOOKUP($C837,'Growth rate'!$B$3:$T$93,7,FALSE)*VLOOKUP($E837,BY_COM_Demand_Drivers!$A$5:$I$100,8,FALSE)</f>
        <v>3.4426541194856927E-2</v>
      </c>
      <c r="H837" s="16">
        <f>VLOOKUP($C837,'Growth rate'!$B$3:$T$93,7,FALSE)*VLOOKUP($E837,BY_COM_Demand_Drivers!$A$5:$I$100,9,FALSE)</f>
        <v>0.10573866224134627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1.3107805690690242</v>
      </c>
      <c r="G838" s="16">
        <f>VLOOKUP($C838,'Growth rate'!$B$3:$T$93,7,FALSE)*VLOOKUP($E838,BY_COM_Demand_Drivers!$A$5:$I$100,8,FALSE)</f>
        <v>3.4920890517538231E-2</v>
      </c>
      <c r="H838" s="16">
        <f>VLOOKUP($C838,'Growth rate'!$B$3:$T$93,7,FALSE)*VLOOKUP($E838,BY_COM_Demand_Drivers!$A$5:$I$100,9,FALSE)</f>
        <v>0.10725702087529598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1.329336324002526</v>
      </c>
      <c r="G839" s="16">
        <f>VLOOKUP($C839,'Growth rate'!$B$3:$T$93,7,FALSE)*VLOOKUP($E839,BY_COM_Demand_Drivers!$A$5:$I$100,8,FALSE)</f>
        <v>3.5415239840219534E-2</v>
      </c>
      <c r="H839" s="16">
        <f>VLOOKUP($C839,'Growth rate'!$B$3:$T$93,7,FALSE)*VLOOKUP($E839,BY_COM_Demand_Drivers!$A$5:$I$100,9,FALSE)</f>
        <v>0.10877537950924571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1.3478920789360276</v>
      </c>
      <c r="G840" s="16">
        <f>VLOOKUP($C840,'Growth rate'!$B$3:$T$93,7,FALSE)*VLOOKUP($E840,BY_COM_Demand_Drivers!$A$5:$I$100,8,FALSE)</f>
        <v>3.590958916290083E-2</v>
      </c>
      <c r="H840" s="16">
        <f>VLOOKUP($C840,'Growth rate'!$B$3:$T$93,7,FALSE)*VLOOKUP($E840,BY_COM_Demand_Drivers!$A$5:$I$100,9,FALSE)</f>
        <v>0.1102937381431954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1.3664478338695296</v>
      </c>
      <c r="G841" s="16">
        <f>VLOOKUP($C841,'Growth rate'!$B$3:$T$93,7,FALSE)*VLOOKUP($E841,BY_COM_Demand_Drivers!$A$5:$I$100,8,FALSE)</f>
        <v>3.6403938485582141E-2</v>
      </c>
      <c r="H841" s="16">
        <f>VLOOKUP($C841,'Growth rate'!$B$3:$T$93,7,FALSE)*VLOOKUP($E841,BY_COM_Demand_Drivers!$A$5:$I$100,9,FALSE)</f>
        <v>0.11181209677714514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1.385003588803031</v>
      </c>
      <c r="G842" s="16">
        <f>VLOOKUP($C842,'Growth rate'!$B$3:$T$93,7,FALSE)*VLOOKUP($E842,BY_COM_Demand_Drivers!$A$5:$I$100,8,FALSE)</f>
        <v>3.6898287808263437E-2</v>
      </c>
      <c r="H842" s="16">
        <f>VLOOKUP($C842,'Growth rate'!$B$3:$T$93,7,FALSE)*VLOOKUP($E842,BY_COM_Demand_Drivers!$A$5:$I$100,9,FALSE)</f>
        <v>0.11333045541109484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1.4035593437365328</v>
      </c>
      <c r="G843" s="16">
        <f>VLOOKUP($C843,'Growth rate'!$B$3:$T$93,7,FALSE)*VLOOKUP($E843,BY_COM_Demand_Drivers!$A$5:$I$100,8,FALSE)</f>
        <v>3.7392637130944741E-2</v>
      </c>
      <c r="H843" s="16">
        <f>VLOOKUP($C843,'Growth rate'!$B$3:$T$93,7,FALSE)*VLOOKUP($E843,BY_COM_Demand_Drivers!$A$5:$I$100,9,FALSE)</f>
        <v>0.11484881404504454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1.4221150986700346</v>
      </c>
      <c r="G844" s="16">
        <f>VLOOKUP($C844,'Growth rate'!$B$3:$T$93,7,FALSE)*VLOOKUP($E844,BY_COM_Demand_Drivers!$A$5:$I$100,8,FALSE)</f>
        <v>3.7886986453626044E-2</v>
      </c>
      <c r="H844" s="16">
        <f>VLOOKUP($C844,'Growth rate'!$B$3:$T$93,7,FALSE)*VLOOKUP($E844,BY_COM_Demand_Drivers!$A$5:$I$100,9,FALSE)</f>
        <v>0.11636717267899427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1.4406708536035364</v>
      </c>
      <c r="G845" s="16">
        <f>VLOOKUP($C845,'Growth rate'!$B$3:$T$93,7,FALSE)*VLOOKUP($E845,BY_COM_Demand_Drivers!$A$5:$I$100,8,FALSE)</f>
        <v>3.8381335776307347E-2</v>
      </c>
      <c r="H845" s="16">
        <f>VLOOKUP($C845,'Growth rate'!$B$3:$T$93,7,FALSE)*VLOOKUP($E845,BY_COM_Demand_Drivers!$A$5:$I$100,9,FALSE)</f>
        <v>0.11788553131294398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1.459226608537038</v>
      </c>
      <c r="G846" s="16">
        <f>VLOOKUP($C846,'Growth rate'!$B$3:$T$93,7,FALSE)*VLOOKUP($E846,BY_COM_Demand_Drivers!$A$5:$I$100,8,FALSE)</f>
        <v>3.8875685098988651E-2</v>
      </c>
      <c r="H846" s="16">
        <f>VLOOKUP($C846,'Growth rate'!$B$3:$T$93,7,FALSE)*VLOOKUP($E846,BY_COM_Demand_Drivers!$A$5:$I$100,9,FALSE)</f>
        <v>0.11940388994689369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1.4777823634705398</v>
      </c>
      <c r="G847" s="16">
        <f>VLOOKUP($C847,'Growth rate'!$B$3:$T$93,7,FALSE)*VLOOKUP($E847,BY_COM_Demand_Drivers!$A$5:$I$100,8,FALSE)</f>
        <v>3.9370034421669954E-2</v>
      </c>
      <c r="H847" s="16">
        <f>VLOOKUP($C847,'Growth rate'!$B$3:$T$93,7,FALSE)*VLOOKUP($E847,BY_COM_Demand_Drivers!$A$5:$I$100,9,FALSE)</f>
        <v>0.12092224858084341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1.4963381184040416</v>
      </c>
      <c r="G848" s="16">
        <f>VLOOKUP($C848,'Growth rate'!$B$3:$T$93,7,FALSE)*VLOOKUP($E848,BY_COM_Demand_Drivers!$A$5:$I$100,8,FALSE)</f>
        <v>3.9864383744351251E-2</v>
      </c>
      <c r="H848" s="16">
        <f>VLOOKUP($C848,'Growth rate'!$B$3:$T$93,7,FALSE)*VLOOKUP($E848,BY_COM_Demand_Drivers!$A$5:$I$100,9,FALSE)</f>
        <v>0.12244060721479312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1.5148938733375432</v>
      </c>
      <c r="G849" s="16">
        <f>VLOOKUP($C849,'Growth rate'!$B$3:$T$93,7,FALSE)*VLOOKUP($E849,BY_COM_Demand_Drivers!$A$5:$I$100,8,FALSE)</f>
        <v>4.0358733067032554E-2</v>
      </c>
      <c r="H849" s="16">
        <f>VLOOKUP($C849,'Growth rate'!$B$3:$T$93,7,FALSE)*VLOOKUP($E849,BY_COM_Demand_Drivers!$A$5:$I$100,9,FALSE)</f>
        <v>0.12395896584874284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1.533449628271045</v>
      </c>
      <c r="G850" s="16">
        <f>VLOOKUP($C850,'Growth rate'!$B$3:$T$93,7,FALSE)*VLOOKUP($E850,BY_COM_Demand_Drivers!$A$5:$I$100,8,FALSE)</f>
        <v>4.0853082389713857E-2</v>
      </c>
      <c r="H850" s="16">
        <f>VLOOKUP($C850,'Growth rate'!$B$3:$T$93,7,FALSE)*VLOOKUP($E850,BY_COM_Demand_Drivers!$A$5:$I$100,9,FALSE)</f>
        <v>0.12547732448269255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1.5520053832045466</v>
      </c>
      <c r="G851" s="16">
        <f>VLOOKUP($C851,'Growth rate'!$B$3:$T$93,7,FALSE)*VLOOKUP($E851,BY_COM_Demand_Drivers!$A$5:$I$100,8,FALSE)</f>
        <v>4.1347431712395154E-2</v>
      </c>
      <c r="H851" s="16">
        <f>VLOOKUP($C851,'Growth rate'!$B$3:$T$93,7,FALSE)*VLOOKUP($E851,BY_COM_Demand_Drivers!$A$5:$I$100,9,FALSE)</f>
        <v>0.12699568311664225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1.5705611381380487</v>
      </c>
      <c r="G852" s="16">
        <f>VLOOKUP($C852,'Growth rate'!$B$3:$T$93,7,FALSE)*VLOOKUP($E852,BY_COM_Demand_Drivers!$A$5:$I$100,8,FALSE)</f>
        <v>4.1841781035076464E-2</v>
      </c>
      <c r="H852" s="16">
        <f>VLOOKUP($C852,'Growth rate'!$B$3:$T$93,7,FALSE)*VLOOKUP($E852,BY_COM_Demand_Drivers!$A$5:$I$100,9,FALSE)</f>
        <v>0.12851404175059197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1.58911689307155</v>
      </c>
      <c r="G853" s="16">
        <f>VLOOKUP($C853,'Growth rate'!$B$3:$T$93,7,FALSE)*VLOOKUP($E853,BY_COM_Demand_Drivers!$A$5:$I$100,8,FALSE)</f>
        <v>4.2336130357757761E-2</v>
      </c>
      <c r="H853" s="16">
        <f>VLOOKUP($C853,'Growth rate'!$B$3:$T$93,7,FALSE)*VLOOKUP($E853,BY_COM_Demand_Drivers!$A$5:$I$100,9,FALSE)</f>
        <v>0.13003240038454167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1.6076726480050518</v>
      </c>
      <c r="G854" s="16">
        <f>VLOOKUP($C854,'Growth rate'!$B$3:$T$93,7,FALSE)*VLOOKUP($E854,BY_COM_Demand_Drivers!$A$5:$I$100,8,FALSE)</f>
        <v>4.2830479680439064E-2</v>
      </c>
      <c r="H854" s="16">
        <f>VLOOKUP($C854,'Growth rate'!$B$3:$T$93,7,FALSE)*VLOOKUP($E854,BY_COM_Demand_Drivers!$A$5:$I$100,9,FALSE)</f>
        <v>0.13155075901849139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1.6262284029385536</v>
      </c>
      <c r="G855" s="16">
        <f>VLOOKUP($C855,'Growth rate'!$B$3:$T$93,7,FALSE)*VLOOKUP($E855,BY_COM_Demand_Drivers!$A$5:$I$100,8,FALSE)</f>
        <v>4.3324829003120367E-2</v>
      </c>
      <c r="H855" s="16">
        <f>VLOOKUP($C855,'Growth rate'!$B$3:$T$93,7,FALSE)*VLOOKUP($E855,BY_COM_Demand_Drivers!$A$5:$I$100,9,FALSE)</f>
        <v>0.13306911765244112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1.6473693721767544</v>
      </c>
      <c r="G856" s="16">
        <f>VLOOKUP($C856,'Growth rate'!$B$3:$T$93,7,FALSE)*VLOOKUP($E856,BY_COM_Demand_Drivers!$A$5:$I$100,8,FALSE)</f>
        <v>4.3888051780160919E-2</v>
      </c>
      <c r="H856" s="16">
        <f>VLOOKUP($C856,'Growth rate'!$B$3:$T$93,7,FALSE)*VLOOKUP($E856,BY_COM_Demand_Drivers!$A$5:$I$100,9,FALSE)</f>
        <v>0.13479901618192283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1.6687851740150523</v>
      </c>
      <c r="G857" s="16">
        <f>VLOOKUP($C857,'Growth rate'!$B$3:$T$93,7,FALSE)*VLOOKUP($E857,BY_COM_Demand_Drivers!$A$5:$I$100,8,FALSE)</f>
        <v>4.4458596453303016E-2</v>
      </c>
      <c r="H857" s="16">
        <f>VLOOKUP($C857,'Growth rate'!$B$3:$T$93,7,FALSE)*VLOOKUP($E857,BY_COM_Demand_Drivers!$A$5:$I$100,9,FALSE)</f>
        <v>0.13655140339228783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1.6904793812772476</v>
      </c>
      <c r="G858" s="16">
        <f>VLOOKUP($C858,'Growth rate'!$B$3:$T$93,7,FALSE)*VLOOKUP($E858,BY_COM_Demand_Drivers!$A$5:$I$100,8,FALSE)</f>
        <v>4.5036558207195945E-2</v>
      </c>
      <c r="H858" s="16">
        <f>VLOOKUP($C858,'Growth rate'!$B$3:$T$93,7,FALSE)*VLOOKUP($E858,BY_COM_Demand_Drivers!$A$5:$I$100,9,FALSE)</f>
        <v>0.13832657163638754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1.7124556132338518</v>
      </c>
      <c r="G859" s="16">
        <f>VLOOKUP($C859,'Growth rate'!$B$3:$T$93,7,FALSE)*VLOOKUP($E859,BY_COM_Demand_Drivers!$A$5:$I$100,8,FALSE)</f>
        <v>4.5622033463889489E-2</v>
      </c>
      <c r="H859" s="16">
        <f>VLOOKUP($C859,'Growth rate'!$B$3:$T$93,7,FALSE)*VLOOKUP($E859,BY_COM_Demand_Drivers!$A$5:$I$100,9,FALSE)</f>
        <v>0.14012481706766056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1.7347175362058918</v>
      </c>
      <c r="G860" s="16">
        <f>VLOOKUP($C860,'Growth rate'!$B$3:$T$93,7,FALSE)*VLOOKUP($E860,BY_COM_Demand_Drivers!$A$5:$I$100,8,FALSE)</f>
        <v>4.6215119898920048E-2</v>
      </c>
      <c r="H860" s="16">
        <f>VLOOKUP($C860,'Growth rate'!$B$3:$T$93,7,FALSE)*VLOOKUP($E860,BY_COM_Demand_Drivers!$A$5:$I$100,9,FALSE)</f>
        <v>0.14194643968954015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1.7572688641765684</v>
      </c>
      <c r="G861" s="16">
        <f>VLOOKUP($C861,'Growth rate'!$B$3:$T$93,7,FALSE)*VLOOKUP($E861,BY_COM_Demand_Drivers!$A$5:$I$100,8,FALSE)</f>
        <v>4.6815916457606008E-2</v>
      </c>
      <c r="H861" s="16">
        <f>VLOOKUP($C861,'Growth rate'!$B$3:$T$93,7,FALSE)*VLOOKUP($E861,BY_COM_Demand_Drivers!$A$5:$I$100,9,FALSE)</f>
        <v>0.14379174340550416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1.7801133594108636</v>
      </c>
      <c r="G862" s="16">
        <f>VLOOKUP($C862,'Growth rate'!$B$3:$T$93,7,FALSE)*VLOOKUP($E862,BY_COM_Demand_Drivers!$A$5:$I$100,8,FALSE)</f>
        <v>4.7424523371554887E-2</v>
      </c>
      <c r="H862" s="16">
        <f>VLOOKUP($C862,'Growth rate'!$B$3:$T$93,7,FALSE)*VLOOKUP($E862,BY_COM_Demand_Drivers!$A$5:$I$100,9,FALSE)</f>
        <v>0.14566103606977571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1.8032548330832048</v>
      </c>
      <c r="G863" s="16">
        <f>VLOOKUP($C863,'Growth rate'!$B$3:$T$93,7,FALSE)*VLOOKUP($E863,BY_COM_Demand_Drivers!$A$5:$I$100,8,FALSE)</f>
        <v>4.8041042175385094E-2</v>
      </c>
      <c r="H863" s="16">
        <f>VLOOKUP($C863,'Growth rate'!$B$3:$T$93,7,FALSE)*VLOOKUP($E863,BY_COM_Demand_Drivers!$A$5:$I$100,9,FALSE)</f>
        <v>0.14755462953868279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1.8266971459132861</v>
      </c>
      <c r="G864" s="16">
        <f>VLOOKUP($C864,'Growth rate'!$B$3:$T$93,7,FALSE)*VLOOKUP($E864,BY_COM_Demand_Drivers!$A$5:$I$100,8,FALSE)</f>
        <v>4.8665575723665096E-2</v>
      </c>
      <c r="H864" s="16">
        <f>VLOOKUP($C864,'Growth rate'!$B$3:$T$93,7,FALSE)*VLOOKUP($E864,BY_COM_Demand_Drivers!$A$5:$I$100,9,FALSE)</f>
        <v>0.14947283972268566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1.8504442088101587</v>
      </c>
      <c r="G865" s="16">
        <f>VLOOKUP($C865,'Growth rate'!$B$3:$T$93,7,FALSE)*VLOOKUP($E865,BY_COM_Demand_Drivers!$A$5:$I$100,8,FALSE)</f>
        <v>4.9298228208072739E-2</v>
      </c>
      <c r="H865" s="16">
        <f>VLOOKUP($C865,'Growth rate'!$B$3:$T$93,7,FALSE)*VLOOKUP($E865,BY_COM_Demand_Drivers!$A$5:$I$100,9,FALSE)</f>
        <v>0.15141598663908054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1.8744999835246907</v>
      </c>
      <c r="G866" s="16">
        <f>VLOOKUP($C866,'Growth rate'!$B$3:$T$93,7,FALSE)*VLOOKUP($E866,BY_COM_Demand_Drivers!$A$5:$I$100,8,FALSE)</f>
        <v>4.9939105174777683E-2</v>
      </c>
      <c r="H866" s="16">
        <f>VLOOKUP($C866,'Growth rate'!$B$3:$T$93,7,FALSE)*VLOOKUP($E866,BY_COM_Demand_Drivers!$A$5:$I$100,9,FALSE)</f>
        <v>0.15338439446538857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1.8988684833105114</v>
      </c>
      <c r="G867" s="16">
        <f>VLOOKUP($C867,'Growth rate'!$B$3:$T$93,7,FALSE)*VLOOKUP($E867,BY_COM_Demand_Drivers!$A$5:$I$100,8,FALSE)</f>
        <v>5.0588313542049783E-2</v>
      </c>
      <c r="H867" s="16">
        <f>VLOOKUP($C867,'Growth rate'!$B$3:$T$93,7,FALSE)*VLOOKUP($E867,BY_COM_Demand_Drivers!$A$5:$I$100,9,FALSE)</f>
        <v>0.15537839159343861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1.9235537735935482</v>
      </c>
      <c r="G868" s="16">
        <f>VLOOKUP($C868,'Growth rate'!$B$3:$T$93,7,FALSE)*VLOOKUP($E868,BY_COM_Demand_Drivers!$A$5:$I$100,8,FALSE)</f>
        <v>5.1245961618096435E-2</v>
      </c>
      <c r="H868" s="16">
        <f>VLOOKUP($C868,'Growth rate'!$B$3:$T$93,7,FALSE)*VLOOKUP($E868,BY_COM_Demand_Drivers!$A$5:$I$100,9,FALSE)</f>
        <v>0.1573983106841533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1.9485599726502636</v>
      </c>
      <c r="G869" s="16">
        <f>VLOOKUP($C869,'Growth rate'!$B$3:$T$93,7,FALSE)*VLOOKUP($E869,BY_COM_Demand_Drivers!$A$5:$I$100,8,FALSE)</f>
        <v>5.1912159119131669E-2</v>
      </c>
      <c r="H869" s="16">
        <f>VLOOKUP($C869,'Growth rate'!$B$3:$T$93,7,FALSE)*VLOOKUP($E869,BY_COM_Demand_Drivers!$A$5:$I$100,9,FALSE)</f>
        <v>0.15944448872304726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1.973891252294717</v>
      </c>
      <c r="G870" s="16">
        <f>VLOOKUP($C870,'Growth rate'!$B$3:$T$93,7,FALSE)*VLOOKUP($E870,BY_COM_Demand_Drivers!$A$5:$I$100,8,FALSE)</f>
        <v>5.2587017187680385E-2</v>
      </c>
      <c r="H870" s="16">
        <f>VLOOKUP($C870,'Growth rate'!$B$3:$T$93,7,FALSE)*VLOOKUP($E870,BY_COM_Demand_Drivers!$A$5:$I$100,9,FALSE)</f>
        <v>0.16151726707644687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1.9995518385745479</v>
      </c>
      <c r="G871" s="16">
        <f>VLOOKUP($C871,'Growth rate'!$B$3:$T$93,7,FALSE)*VLOOKUP($E871,BY_COM_Demand_Drivers!$A$5:$I$100,8,FALSE)</f>
        <v>5.3270648411120218E-2</v>
      </c>
      <c r="H871" s="16">
        <f>VLOOKUP($C871,'Growth rate'!$B$3:$T$93,7,FALSE)*VLOOKUP($E871,BY_COM_Demand_Drivers!$A$5:$I$100,9,FALSE)</f>
        <v>0.16361699154844064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2.025546012476017</v>
      </c>
      <c r="G872" s="16">
        <f>VLOOKUP($C872,'Growth rate'!$B$3:$T$93,7,FALSE)*VLOOKUP($E872,BY_COM_Demand_Drivers!$A$5:$I$100,8,FALSE)</f>
        <v>5.3963166840464774E-2</v>
      </c>
      <c r="H872" s="16">
        <f>VLOOKUP($C872,'Growth rate'!$B$3:$T$93,7,FALSE)*VLOOKUP($E872,BY_COM_Demand_Drivers!$A$5:$I$100,9,FALSE)</f>
        <v>0.16574401243857037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2.0518781106382051</v>
      </c>
      <c r="G873" s="16">
        <f>VLOOKUP($C873,'Growth rate'!$B$3:$T$93,7,FALSE)*VLOOKUP($E873,BY_COM_Demand_Drivers!$A$5:$I$100,8,FALSE)</f>
        <v>5.4664688009390817E-2</v>
      </c>
      <c r="H873" s="16">
        <f>VLOOKUP($C873,'Growth rate'!$B$3:$T$93,7,FALSE)*VLOOKUP($E873,BY_COM_Demand_Drivers!$A$5:$I$100,9,FALSE)</f>
        <v>0.16789868460027177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2.0785525260765012</v>
      </c>
      <c r="G874" s="16">
        <f>VLOOKUP($C874,'Growth rate'!$B$3:$T$93,7,FALSE)*VLOOKUP($E874,BY_COM_Demand_Drivers!$A$5:$I$100,8,FALSE)</f>
        <v>5.5375328953512888E-2</v>
      </c>
      <c r="H874" s="16">
        <f>VLOOKUP($C874,'Growth rate'!$B$3:$T$93,7,FALSE)*VLOOKUP($E874,BY_COM_Demand_Drivers!$A$5:$I$100,9,FALSE)</f>
        <v>0.17008136750007527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2.1055737089154953</v>
      </c>
      <c r="G875" s="16">
        <f>VLOOKUP($C875,'Growth rate'!$B$3:$T$93,7,FALSE)*VLOOKUP($E875,BY_COM_Demand_Drivers!$A$5:$I$100,8,FALSE)</f>
        <v>5.6095208229908544E-2</v>
      </c>
      <c r="H875" s="16">
        <f>VLOOKUP($C875,'Growth rate'!$B$3:$T$93,7,FALSE)*VLOOKUP($E875,BY_COM_Demand_Drivers!$A$5:$I$100,9,FALSE)</f>
        <v>0.17229242527757621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2.1329461671313967</v>
      </c>
      <c r="G876" s="16">
        <f>VLOOKUP($C876,'Growth rate'!$B$3:$T$93,7,FALSE)*VLOOKUP($E876,BY_COM_Demand_Drivers!$A$5:$I$100,8,FALSE)</f>
        <v>5.6824445936897346E-2</v>
      </c>
      <c r="H876" s="16">
        <f>VLOOKUP($C876,'Growth rate'!$B$3:$T$93,7,FALSE)*VLOOKUP($E876,BY_COM_Demand_Drivers!$A$5:$I$100,9,FALSE)</f>
        <v>0.17453222680618469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2.160674467304105</v>
      </c>
      <c r="G877" s="16">
        <f>VLOOKUP($C877,'Growth rate'!$B$3:$T$93,7,FALSE)*VLOOKUP($E877,BY_COM_Demand_Drivers!$A$5:$I$100,8,FALSE)</f>
        <v>5.7563163734077015E-2</v>
      </c>
      <c r="H877" s="16">
        <f>VLOOKUP($C877,'Growth rate'!$B$3:$T$93,7,FALSE)*VLOOKUP($E877,BY_COM_Demand_Drivers!$A$5:$I$100,9,FALSE)</f>
        <v>0.1768011457546651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2.1887632353790578</v>
      </c>
      <c r="G878" s="16">
        <f>VLOOKUP($C878,'Growth rate'!$B$3:$T$93,7,FALSE)*VLOOKUP($E878,BY_COM_Demand_Drivers!$A$5:$I$100,8,FALSE)</f>
        <v>5.831148486262E-2</v>
      </c>
      <c r="H878" s="16">
        <f>VLOOKUP($C878,'Growth rate'!$B$3:$T$93,7,FALSE)*VLOOKUP($E878,BY_COM_Demand_Drivers!$A$5:$I$100,9,FALSE)</f>
        <v>0.17909956064947569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2.2172171574389852</v>
      </c>
      <c r="G879" s="16">
        <f>VLOOKUP($C879,'Growth rate'!$B$3:$T$93,7,FALSE)*VLOOKUP($E879,BY_COM_Demand_Drivers!$A$5:$I$100,8,FALSE)</f>
        <v>5.9069534165834055E-2</v>
      </c>
      <c r="H879" s="16">
        <f>VLOOKUP($C879,'Growth rate'!$B$3:$T$93,7,FALSE)*VLOOKUP($E879,BY_COM_Demand_Drivers!$A$5:$I$100,9,FALSE)</f>
        <v>0.18142785493791888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2.246040980485692</v>
      </c>
      <c r="G880" s="16">
        <f>VLOOKUP($C880,'Growth rate'!$B$3:$T$93,7,FALSE)*VLOOKUP($E880,BY_COM_Demand_Drivers!$A$5:$I$100,8,FALSE)</f>
        <v>5.9837438109989899E-2</v>
      </c>
      <c r="H880" s="16">
        <f>VLOOKUP($C880,'Growth rate'!$B$3:$T$93,7,FALSE)*VLOOKUP($E880,BY_COM_Demand_Drivers!$A$5:$I$100,9,FALSE)</f>
        <v>0.18378641705211182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2.2752395132320054</v>
      </c>
      <c r="G881" s="16">
        <f>VLOOKUP($C881,'Growth rate'!$B$3:$T$93,7,FALSE)*VLOOKUP($E881,BY_COM_Demand_Drivers!$A$5:$I$100,8,FALSE)</f>
        <v>6.061532480541975E-2</v>
      </c>
      <c r="H881" s="16">
        <f>VLOOKUP($C881,'Growth rate'!$B$3:$T$93,7,FALSE)*VLOOKUP($E881,BY_COM_Demand_Drivers!$A$5:$I$100,9,FALSE)</f>
        <v>0.18617564047378921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2.304817626904021</v>
      </c>
      <c r="G882" s="16">
        <f>VLOOKUP($C882,'Growth rate'!$B$3:$T$93,7,FALSE)*VLOOKUP($E882,BY_COM_Demand_Drivers!$A$5:$I$100,8,FALSE)</f>
        <v>6.1403324027890199E-2</v>
      </c>
      <c r="H882" s="16">
        <f>VLOOKUP($C882,'Growth rate'!$B$3:$T$93,7,FALSE)*VLOOKUP($E882,BY_COM_Demand_Drivers!$A$5:$I$100,9,FALSE)</f>
        <v>0.18859592379994844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2.3347802560537736</v>
      </c>
      <c r="G883" s="16">
        <f>VLOOKUP($C883,'Growth rate'!$B$3:$T$93,7,FALSE)*VLOOKUP($E883,BY_COM_Demand_Drivers!$A$5:$I$100,8,FALSE)</f>
        <v>6.2201567240252775E-2</v>
      </c>
      <c r="H883" s="16">
        <f>VLOOKUP($C883,'Growth rate'!$B$3:$T$93,7,FALSE)*VLOOKUP($E883,BY_COM_Demand_Drivers!$A$5:$I$100,9,FALSE)</f>
        <v>0.19104767080934779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2.365132399382472</v>
      </c>
      <c r="G884" s="16">
        <f>VLOOKUP($C884,'Growth rate'!$B$3:$T$93,7,FALSE)*VLOOKUP($E884,BY_COM_Demand_Drivers!$A$5:$I$100,8,FALSE)</f>
        <v>6.3010187614376045E-2</v>
      </c>
      <c r="H884" s="16">
        <f>VLOOKUP($C884,'Growth rate'!$B$3:$T$93,7,FALSE)*VLOOKUP($E884,BY_COM_Demand_Drivers!$A$5:$I$100,9,FALSE)</f>
        <v>0.19353129052986925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2.3958791205744441</v>
      </c>
      <c r="G885" s="16">
        <f>VLOOKUP($C885,'Growth rate'!$B$3:$T$93,7,FALSE)*VLOOKUP($E885,BY_COM_Demand_Drivers!$A$5:$I$100,8,FALSE)</f>
        <v>6.3829320053362934E-2</v>
      </c>
      <c r="H885" s="16">
        <f>VLOOKUP($C885,'Growth rate'!$B$3:$T$93,7,FALSE)*VLOOKUP($E885,BY_COM_Demand_Drivers!$A$5:$I$100,9,FALSE)</f>
        <v>0.19604719730675754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2.4270255491419115</v>
      </c>
      <c r="G886" s="16">
        <f>VLOOKUP($C886,'Growth rate'!$B$3:$T$93,7,FALSE)*VLOOKUP($E886,BY_COM_Demand_Drivers!$A$5:$I$100,8,FALSE)</f>
        <v>6.4659101214056644E-2</v>
      </c>
      <c r="H886" s="16">
        <f>VLOOKUP($C886,'Growth rate'!$B$3:$T$93,7,FALSE)*VLOOKUP($E886,BY_COM_Demand_Drivers!$A$5:$I$100,9,FALSE)</f>
        <v>0.19859581087174538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2.4585768812807562</v>
      </c>
      <c r="G887" s="16">
        <f>VLOOKUP($C887,'Growth rate'!$B$3:$T$93,7,FALSE)*VLOOKUP($E887,BY_COM_Demand_Drivers!$A$5:$I$100,8,FALSE)</f>
        <v>6.5499669529839377E-2</v>
      </c>
      <c r="H887" s="16">
        <f>VLOOKUP($C887,'Growth rate'!$B$3:$T$93,7,FALSE)*VLOOKUP($E887,BY_COM_Demand_Drivers!$A$5:$I$100,9,FALSE)</f>
        <v>0.20117755641307805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2.4905383807374064</v>
      </c>
      <c r="G888" s="16">
        <f>VLOOKUP($C888,'Growth rate'!$B$3:$T$93,7,FALSE)*VLOOKUP($E888,BY_COM_Demand_Drivers!$A$5:$I$100,8,FALSE)</f>
        <v>6.6351165233727291E-2</v>
      </c>
      <c r="H888" s="16">
        <f>VLOOKUP($C888,'Growth rate'!$B$3:$T$93,7,FALSE)*VLOOKUP($E888,BY_COM_Demand_Drivers!$A$5:$I$100,9,FALSE)</f>
        <v>0.20379286464644808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2.5229153796869919</v>
      </c>
      <c r="G889" s="16">
        <f>VLOOKUP($C889,'Growth rate'!$B$3:$T$93,7,FALSE)*VLOOKUP($E889,BY_COM_Demand_Drivers!$A$5:$I$100,8,FALSE)</f>
        <v>6.7213730381765729E-2</v>
      </c>
      <c r="H889" s="16">
        <f>VLOOKUP($C889,'Growth rate'!$B$3:$T$93,7,FALSE)*VLOOKUP($E889,BY_COM_Demand_Drivers!$A$5:$I$100,9,FALSE)</f>
        <v>0.20644217188685188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2.5557132796229225</v>
      </c>
      <c r="G890" s="16">
        <f>VLOOKUP($C890,'Growth rate'!$B$3:$T$93,7,FALSE)*VLOOKUP($E890,BY_COM_Demand_Drivers!$A$5:$I$100,8,FALSE)</f>
        <v>6.8087508876728681E-2</v>
      </c>
      <c r="H890" s="16">
        <f>VLOOKUP($C890,'Growth rate'!$B$3:$T$93,7,FALSE)*VLOOKUP($E890,BY_COM_Demand_Drivers!$A$5:$I$100,9,FALSE)</f>
        <v>0.20912592012138093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2.5889375522580202</v>
      </c>
      <c r="G891" s="16">
        <f>VLOOKUP($C891,'Growth rate'!$B$3:$T$93,7,FALSE)*VLOOKUP($E891,BY_COM_Demand_Drivers!$A$5:$I$100,8,FALSE)</f>
        <v>6.8972646492126144E-2</v>
      </c>
      <c r="H891" s="16">
        <f>VLOOKUP($C891,'Growth rate'!$B$3:$T$93,7,FALSE)*VLOOKUP($E891,BY_COM_Demand_Drivers!$A$5:$I$100,9,FALSE)</f>
        <v>0.21184455708295885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2.6225937404373743</v>
      </c>
      <c r="G892" s="16">
        <f>VLOOKUP($C892,'Growth rate'!$B$3:$T$93,7,FALSE)*VLOOKUP($E892,BY_COM_Demand_Drivers!$A$5:$I$100,8,FALSE)</f>
        <v>6.9869290896523772E-2</v>
      </c>
      <c r="H892" s="16">
        <f>VLOOKUP($C892,'Growth rate'!$B$3:$T$93,7,FALSE)*VLOOKUP($E892,BY_COM_Demand_Drivers!$A$5:$I$100,9,FALSE)</f>
        <v>0.21459853632503728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2.6566874590630603</v>
      </c>
      <c r="G893" s="16">
        <f>VLOOKUP($C893,'Growth rate'!$B$3:$T$93,7,FALSE)*VLOOKUP($E893,BY_COM_Demand_Drivers!$A$5:$I$100,8,FALSE)</f>
        <v>7.0777591678178584E-2</v>
      </c>
      <c r="H893" s="16">
        <f>VLOOKUP($C893,'Growth rate'!$B$3:$T$93,7,FALSE)*VLOOKUP($E893,BY_COM_Demand_Drivers!$A$5:$I$100,9,FALSE)</f>
        <v>0.2173883172972628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2.6912243960308797</v>
      </c>
      <c r="G894" s="16">
        <f>VLOOKUP($C894,'Growth rate'!$B$3:$T$93,7,FALSE)*VLOOKUP($E894,BY_COM_Demand_Drivers!$A$5:$I$100,8,FALSE)</f>
        <v>7.1697700369994899E-2</v>
      </c>
      <c r="H894" s="16">
        <f>VLOOKUP($C894,'Growth rate'!$B$3:$T$93,7,FALSE)*VLOOKUP($E894,BY_COM_Demand_Drivers!$A$5:$I$100,9,FALSE)</f>
        <v>0.22021436542212716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2.7262103131792808</v>
      </c>
      <c r="G895" s="16">
        <f>VLOOKUP($C895,'Growth rate'!$B$3:$T$93,7,FALSE)*VLOOKUP($E895,BY_COM_Demand_Drivers!$A$5:$I$100,8,FALSE)</f>
        <v>7.2629770474804817E-2</v>
      </c>
      <c r="H895" s="16">
        <f>VLOOKUP($C895,'Growth rate'!$B$3:$T$93,7,FALSE)*VLOOKUP($E895,BY_COM_Demand_Drivers!$A$5:$I$100,9,FALSE)</f>
        <v>0.22307715217261476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2.7616510472506111</v>
      </c>
      <c r="G896" s="16">
        <f>VLOOKUP($C896,'Growth rate'!$B$3:$T$93,7,FALSE)*VLOOKUP($E896,BY_COM_Demand_Drivers!$A$5:$I$100,8,FALSE)</f>
        <v>7.3573957490977268E-2</v>
      </c>
      <c r="H896" s="16">
        <f>VLOOKUP($C896,'Growth rate'!$B$3:$T$93,7,FALSE)*VLOOKUP($E896,BY_COM_Demand_Drivers!$A$5:$I$100,9,FALSE)</f>
        <v>0.22597715515085873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2.7975525108648682</v>
      </c>
      <c r="G897" s="16">
        <f>VLOOKUP($C897,'Growth rate'!$B$3:$T$93,7,FALSE)*VLOOKUP($E897,BY_COM_Demand_Drivers!$A$5:$I$100,8,FALSE)</f>
        <v>7.453041893835996E-2</v>
      </c>
      <c r="H897" s="16">
        <f>VLOOKUP($C897,'Growth rate'!$B$3:$T$93,7,FALSE)*VLOOKUP($E897,BY_COM_Demand_Drivers!$A$5:$I$100,9,FALSE)</f>
        <v>0.22891485816781987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2.8339206935061116</v>
      </c>
      <c r="G898" s="16">
        <f>VLOOKUP($C898,'Growth rate'!$B$3:$T$93,7,FALSE)*VLOOKUP($E898,BY_COM_Demand_Drivers!$A$5:$I$100,8,FALSE)</f>
        <v>7.5499314384558647E-2</v>
      </c>
      <c r="H898" s="16">
        <f>VLOOKUP($C898,'Growth rate'!$B$3:$T$93,7,FALSE)*VLOOKUP($E898,BY_COM_Demand_Drivers!$A$5:$I$100,9,FALSE)</f>
        <v>0.23189075132400153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2.8707616625216907</v>
      </c>
      <c r="G899" s="16">
        <f>VLOOKUP($C899,'Growth rate'!$B$3:$T$93,7,FALSE)*VLOOKUP($E899,BY_COM_Demand_Drivers!$A$5:$I$100,8,FALSE)</f>
        <v>7.6480805471557889E-2</v>
      </c>
      <c r="H899" s="16">
        <f>VLOOKUP($C899,'Growth rate'!$B$3:$T$93,7,FALSE)*VLOOKUP($E899,BY_COM_Demand_Drivers!$A$5:$I$100,9,FALSE)</f>
        <v>0.2349053310912135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2.9080815641344722</v>
      </c>
      <c r="G900" s="16">
        <f>VLOOKUP($C900,'Growth rate'!$B$3:$T$93,7,FALSE)*VLOOKUP($E900,BY_COM_Demand_Drivers!$A$5:$I$100,8,FALSE)</f>
        <v>7.7475055942688123E-2</v>
      </c>
      <c r="H900" s="16">
        <f>VLOOKUP($C900,'Growth rate'!$B$3:$T$93,7,FALSE)*VLOOKUP($E900,BY_COM_Demand_Drivers!$A$5:$I$100,9,FALSE)</f>
        <v>0.23795910039539922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2.9458866244682196</v>
      </c>
      <c r="G901" s="16">
        <f>VLOOKUP($C901,'Growth rate'!$B$3:$T$93,7,FALSE)*VLOOKUP($E901,BY_COM_Demand_Drivers!$A$5:$I$100,8,FALSE)</f>
        <v>7.8482231669943059E-2</v>
      </c>
      <c r="H901" s="16">
        <f>VLOOKUP($C901,'Growth rate'!$B$3:$T$93,7,FALSE)*VLOOKUP($E901,BY_COM_Demand_Drivers!$A$5:$I$100,9,FALSE)</f>
        <v>0.24105256870053937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2.9841831505863068</v>
      </c>
      <c r="G902" s="16">
        <f>VLOOKUP($C902,'Growth rate'!$B$3:$T$93,7,FALSE)*VLOOKUP($E902,BY_COM_Demand_Drivers!$A$5:$I$100,8,FALSE)</f>
        <v>7.9502500681652322E-2</v>
      </c>
      <c r="H902" s="16">
        <f>VLOOKUP($C902,'Growth rate'!$B$3:$T$93,7,FALSE)*VLOOKUP($E902,BY_COM_Demand_Drivers!$A$5:$I$100,9,FALSE)</f>
        <v>0.24418625209364639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3.022977531543928</v>
      </c>
      <c r="G903" s="16">
        <f>VLOOKUP($C903,'Growth rate'!$B$3:$T$93,7,FALSE)*VLOOKUP($E903,BY_COM_Demand_Drivers!$A$5:$I$100,8,FALSE)</f>
        <v>8.0536033190513792E-2</v>
      </c>
      <c r="H903" s="16">
        <f>VLOOKUP($C903,'Growth rate'!$B$3:$T$93,7,FALSE)*VLOOKUP($E903,BY_COM_Demand_Drivers!$A$5:$I$100,9,FALSE)</f>
        <v>0.24736067337086376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3.0622762394539991</v>
      </c>
      <c r="G904" s="16">
        <f>VLOOKUP($C904,'Growth rate'!$B$3:$T$93,7,FALSE)*VLOOKUP($E904,BY_COM_Demand_Drivers!$A$5:$I$100,8,FALSE)</f>
        <v>8.1583001621990461E-2</v>
      </c>
      <c r="H904" s="16">
        <f>VLOOKUP($C904,'Growth rate'!$B$3:$T$93,7,FALSE)*VLOOKUP($E904,BY_COM_Demand_Drivers!$A$5:$I$100,9,FALSE)</f>
        <v>0.25057636212468498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3.1020858305669008</v>
      </c>
      <c r="G905" s="16">
        <f>VLOOKUP($C905,'Growth rate'!$B$3:$T$93,7,FALSE)*VLOOKUP($E905,BY_COM_Demand_Drivers!$A$5:$I$100,8,FALSE)</f>
        <v>8.2643580643076336E-2</v>
      </c>
      <c r="H905" s="16">
        <f>VLOOKUP($C905,'Growth rate'!$B$3:$T$93,7,FALSE)*VLOOKUP($E905,BY_COM_Demand_Drivers!$A$5:$I$100,9,FALSE)</f>
        <v>0.25383385483230586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0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0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0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0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0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0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0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0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0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0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0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0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0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0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0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0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0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0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0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0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0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0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0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0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0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0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0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0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0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0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0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0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0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0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0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0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0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0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0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0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0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0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0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0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0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0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0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0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0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0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0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0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0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0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0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0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0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0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0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0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0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0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0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0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0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0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0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0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0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0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0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0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0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0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0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0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0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0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0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0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0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0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0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0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0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0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0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0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0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0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0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0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0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0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0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0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0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0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0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0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0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0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0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0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0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0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0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0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0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0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0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0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0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0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0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0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0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0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0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0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0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0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0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0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0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0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0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0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0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0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0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0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0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0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0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0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0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0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0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0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0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0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0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0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0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0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0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0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0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0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0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0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0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0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0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0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0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0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0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0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0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0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0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0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0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0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0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0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0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0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0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0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0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0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0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0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0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0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0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0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0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0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0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0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0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0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0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0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0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0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0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0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0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0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0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0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0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0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0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0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0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0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0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0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0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0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0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0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0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0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0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0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0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0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0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0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0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0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0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0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0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0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0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0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0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0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0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0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0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0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0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0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0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0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0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0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0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0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0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0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0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0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0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0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0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0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0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0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0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0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0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0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0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0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0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0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0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0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0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0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0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0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0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0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0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0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0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0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0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0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0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0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0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0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0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0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0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0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0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0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0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0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0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0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0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0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0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0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0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0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0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0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0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0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0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0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0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0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0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0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0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0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0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0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0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0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0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0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0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0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0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0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0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0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0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0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0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0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0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0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0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0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0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0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0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0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0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0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0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0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0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0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0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0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0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0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0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0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0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0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0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0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0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0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0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0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0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0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0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0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0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0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0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0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0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0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0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0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0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0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0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0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0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0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0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0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0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0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0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0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0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0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0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0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0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0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0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0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0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0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0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0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0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0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0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0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0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0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0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0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0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0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0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0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0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0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0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0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0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0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0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0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0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0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0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0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0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0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0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0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0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0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0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0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0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0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0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0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0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0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0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0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0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0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0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0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0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0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0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0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0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0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0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0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0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0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0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0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0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0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0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0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0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0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0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0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0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0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0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0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0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0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0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0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0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0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0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0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0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0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0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0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0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0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0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0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0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0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0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0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0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0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0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0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0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0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0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0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0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0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0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0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0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0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0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0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0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0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0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0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0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0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0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0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0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0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0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0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0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0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0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0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0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0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0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0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0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0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0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0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0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0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0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0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0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0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0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0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0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0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0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0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0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0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0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0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0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0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0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0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0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0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0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0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0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0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0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0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0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0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0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0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0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0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0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0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0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0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0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0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0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0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0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0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0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0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0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0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0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0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0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0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0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0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0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0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0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0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0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0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0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0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0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0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0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0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0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0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0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0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0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0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0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0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0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0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0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0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0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0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0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0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0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0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0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0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0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0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0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0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0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0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0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0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0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0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0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0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0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0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0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0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0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0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0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0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0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0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0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0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0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0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0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0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0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0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0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0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0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0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0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0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0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0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0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0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0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0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0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0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0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0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0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0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0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0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0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0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0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0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0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0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0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0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0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0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0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0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0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0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0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0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0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0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0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0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0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0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0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0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0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0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0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0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0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0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0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0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0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0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0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0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0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0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0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0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0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0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0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0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0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0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0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0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0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0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0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0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0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0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0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0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0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0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0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0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0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0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0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0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0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0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0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0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0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0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0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0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0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0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0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0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0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0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0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0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0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0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0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0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0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0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0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0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0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0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0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0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0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0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0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0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0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0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0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0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0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0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0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0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0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0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0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0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0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0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0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0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0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0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0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0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0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0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0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0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0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0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0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0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0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0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0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0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0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0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0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0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0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0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0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0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0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0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0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0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0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0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0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0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0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0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0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0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0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0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0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0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0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0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0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0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0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0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0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0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0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0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0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0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0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0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0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0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0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0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0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0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0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0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0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0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0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0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0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0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0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0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0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0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0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0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0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0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0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0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0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0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0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0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0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0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0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0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0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0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0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0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0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0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0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0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0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0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0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0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0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0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0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0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0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0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0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0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0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0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0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0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0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0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0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0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0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0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0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0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0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0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0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0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0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0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0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0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0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0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0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0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0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0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0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0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0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0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0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0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0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0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0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0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0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0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0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0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0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0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0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0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0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0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0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0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0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0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0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0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0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0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0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0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0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0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0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0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0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0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0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0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0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0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0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0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0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0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0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0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0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0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0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0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0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0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0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0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0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0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0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0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0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0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0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0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0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0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0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0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0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0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0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0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0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0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0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0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0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0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0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0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0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0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0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0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0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0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0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0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0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0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0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0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0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0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0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0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2022-03-30T09:58:27Z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